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a CENSUS NEW/Ch 4 Census etc /"/>
    </mc:Choice>
  </mc:AlternateContent>
  <xr:revisionPtr revIDLastSave="0" documentId="13_ncr:1_{AF885747-7968-0C4C-BB7A-7695D994634E}" xr6:coauthVersionLast="47" xr6:coauthVersionMax="47" xr10:uidLastSave="{00000000-0000-0000-0000-000000000000}"/>
  <bookViews>
    <workbookView xWindow="2460" yWindow="13000" windowWidth="30620" windowHeight="18680" xr2:uid="{00000000-000D-0000-FFFF-FFFF00000000}"/>
  </bookViews>
  <sheets>
    <sheet name="Sched" sheetId="1" r:id="rId1"/>
    <sheet name="Pivot" sheetId="5" r:id="rId2"/>
    <sheet name="Notes" sheetId="3" r:id="rId3"/>
  </sheets>
  <definedNames>
    <definedName name="_xlnm._FilterDatabase" localSheetId="0" hidden="1">Sched!$A$1:$I$226</definedName>
    <definedName name="_xlnm.Print_Titles" localSheetId="0">Sched!$1:$1</definedName>
  </definedNames>
  <calcPr calcId="191029"/>
  <pivotCaches>
    <pivotCache cacheId="6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3" i="5" l="1"/>
  <c r="I23" i="5" s="1"/>
  <c r="E24" i="5" s="1"/>
  <c r="G24" i="5" l="1"/>
  <c r="G27" i="5" s="1"/>
  <c r="F27" i="5"/>
  <c r="I24" i="5" l="1"/>
  <c r="H27" i="5" s="1"/>
</calcChain>
</file>

<file path=xl/sharedStrings.xml><?xml version="1.0" encoding="utf-8"?>
<sst xmlns="http://schemas.openxmlformats.org/spreadsheetml/2006/main" count="1154" uniqueCount="253">
  <si>
    <t>Bubnell Tithe Award</t>
  </si>
  <si>
    <t>Owner</t>
  </si>
  <si>
    <t>Tithe No</t>
  </si>
  <si>
    <t>A</t>
  </si>
  <si>
    <t>R</t>
  </si>
  <si>
    <t xml:space="preserve"> </t>
  </si>
  <si>
    <t>P</t>
  </si>
  <si>
    <t>Duke of Rutland</t>
  </si>
  <si>
    <t>sum</t>
  </si>
  <si>
    <t xml:space="preserve">Barker </t>
  </si>
  <si>
    <t xml:space="preserve">Bestwick </t>
  </si>
  <si>
    <t xml:space="preserve">Broomhead </t>
  </si>
  <si>
    <t xml:space="preserve">Davison </t>
  </si>
  <si>
    <t xml:space="preserve">Fletcher </t>
  </si>
  <si>
    <t xml:space="preserve">Froggatt </t>
  </si>
  <si>
    <t xml:space="preserve">Haskey </t>
  </si>
  <si>
    <t xml:space="preserve">Kitchen </t>
  </si>
  <si>
    <t xml:space="preserve">Marples </t>
  </si>
  <si>
    <t xml:space="preserve">Matley </t>
  </si>
  <si>
    <t xml:space="preserve">Nall </t>
  </si>
  <si>
    <t xml:space="preserve">Pennistone </t>
  </si>
  <si>
    <t xml:space="preserve">Rutland </t>
  </si>
  <si>
    <t xml:space="preserve">Robinson </t>
  </si>
  <si>
    <t xml:space="preserve">Taylor </t>
  </si>
  <si>
    <t xml:space="preserve">Tomlinson </t>
  </si>
  <si>
    <t>Willam</t>
  </si>
  <si>
    <t xml:space="preserve">White </t>
  </si>
  <si>
    <t>A     Acres</t>
  </si>
  <si>
    <t>R    Roods</t>
  </si>
  <si>
    <t>P    Perch</t>
  </si>
  <si>
    <t>Great Close Side</t>
  </si>
  <si>
    <t>Little Close</t>
  </si>
  <si>
    <t>Hollytree Close</t>
  </si>
  <si>
    <t>Limekiln Close</t>
  </si>
  <si>
    <t>Nether Bramley</t>
  </si>
  <si>
    <t>Upper Bramley</t>
  </si>
  <si>
    <t>Marples</t>
  </si>
  <si>
    <t>Ryemouse bank</t>
  </si>
  <si>
    <t>Nether bottoms</t>
  </si>
  <si>
    <t>Upper bottoms</t>
  </si>
  <si>
    <t>The Loys</t>
  </si>
  <si>
    <t>Far Field</t>
  </si>
  <si>
    <t>Flat Close</t>
  </si>
  <si>
    <t>Far Bramley</t>
  </si>
  <si>
    <t>Matley</t>
  </si>
  <si>
    <t>House Building Yard &amp; Garden</t>
  </si>
  <si>
    <t>Little bank</t>
  </si>
  <si>
    <t>Meadow Close</t>
  </si>
  <si>
    <t>Upper Close</t>
  </si>
  <si>
    <t>Middle Close</t>
  </si>
  <si>
    <t>Stonepit Close</t>
  </si>
  <si>
    <t>Spring banks</t>
  </si>
  <si>
    <t>Deep dale</t>
  </si>
  <si>
    <t>Limekiln Bank</t>
  </si>
  <si>
    <t>Tinca dimple</t>
  </si>
  <si>
    <t>Toost Close</t>
  </si>
  <si>
    <t>Flashes</t>
  </si>
  <si>
    <t>Nall</t>
  </si>
  <si>
    <t>Matthew</t>
  </si>
  <si>
    <t>Intake on Curbar Edge</t>
  </si>
  <si>
    <t>Noton</t>
  </si>
  <si>
    <t>Richard</t>
  </si>
  <si>
    <t xml:space="preserve">Noton </t>
  </si>
  <si>
    <t>Bank Garden</t>
  </si>
  <si>
    <t>Oddy</t>
  </si>
  <si>
    <t>Jepson</t>
  </si>
  <si>
    <t>Long Hackwood Close</t>
  </si>
  <si>
    <t>Broomfield</t>
  </si>
  <si>
    <t>Hackwood Close</t>
  </si>
  <si>
    <t>Fern Bank</t>
  </si>
  <si>
    <t>Top of the Bank</t>
  </si>
  <si>
    <t>Wood Top</t>
  </si>
  <si>
    <t>Wood Flat</t>
  </si>
  <si>
    <t>Foost Wood</t>
  </si>
  <si>
    <t>Close below the Barn</t>
  </si>
  <si>
    <t>Little Andrew Close</t>
  </si>
  <si>
    <t>Great Andrew Close</t>
  </si>
  <si>
    <t>Nether Close</t>
  </si>
  <si>
    <t>Fold &amp; Stackyard</t>
  </si>
  <si>
    <t>upper Close</t>
  </si>
  <si>
    <t>Great Old Bubnell</t>
  </si>
  <si>
    <t xml:space="preserve">Oddy </t>
  </si>
  <si>
    <t>Long Conegry</t>
  </si>
  <si>
    <t>Great Conggry</t>
  </si>
  <si>
    <t>Middle Congry</t>
  </si>
  <si>
    <t>Little Paddock</t>
  </si>
  <si>
    <t>Little Conegry</t>
  </si>
  <si>
    <t>Great Paddock</t>
  </si>
  <si>
    <t>Rushy Meadow</t>
  </si>
  <si>
    <t>Little Old Bubnell</t>
  </si>
  <si>
    <t>Priest Croft</t>
  </si>
  <si>
    <t>Pennistone</t>
  </si>
  <si>
    <t>High Close</t>
  </si>
  <si>
    <t>Stack Field</t>
  </si>
  <si>
    <t>Well Field</t>
  </si>
  <si>
    <t>Intake</t>
  </si>
  <si>
    <t>Rutland</t>
  </si>
  <si>
    <t>Duke of</t>
  </si>
  <si>
    <t>Spring Bank Plantation</t>
  </si>
  <si>
    <t>Smelting Piece Plantation</t>
  </si>
  <si>
    <t>Townend Plantation</t>
  </si>
  <si>
    <t>Saint Mary's Wood</t>
  </si>
  <si>
    <t>Common</t>
  </si>
  <si>
    <t>Robinson</t>
  </si>
  <si>
    <t>Jospeph</t>
  </si>
  <si>
    <t>Taylor</t>
  </si>
  <si>
    <t>Tomlinson</t>
  </si>
  <si>
    <t>Great Hackwood Close</t>
  </si>
  <si>
    <t>Upper Ox Close next road</t>
  </si>
  <si>
    <t>Upper Ox Close</t>
  </si>
  <si>
    <t>The dower</t>
  </si>
  <si>
    <t>Round Knowl</t>
  </si>
  <si>
    <t>Bridge End Upper Close</t>
  </si>
  <si>
    <t>Bridge End Nether Close</t>
  </si>
  <si>
    <t xml:space="preserve">Twigg </t>
  </si>
  <si>
    <t>Bramley Lane Close</t>
  </si>
  <si>
    <t>White</t>
  </si>
  <si>
    <t>House Building Yard Garden</t>
  </si>
  <si>
    <t>Far Breckly dale</t>
  </si>
  <si>
    <t>Near Breckly Baulks</t>
  </si>
  <si>
    <t>Sitch Close</t>
  </si>
  <si>
    <t>Ox Meadow</t>
  </si>
  <si>
    <t>Far Rye Croft</t>
  </si>
  <si>
    <t>Near Rye Croft</t>
  </si>
  <si>
    <t>John</t>
  </si>
  <si>
    <t>Cultivation     Current Crop</t>
  </si>
  <si>
    <t>Descripton    Field Name</t>
  </si>
  <si>
    <t>Page            Page in Tithe Award Terrier</t>
  </si>
  <si>
    <t>No               Tithe Award Field Number</t>
  </si>
  <si>
    <t>Barker</t>
  </si>
  <si>
    <t>Elizabeth G</t>
  </si>
  <si>
    <t>House Buildings Garden Etc</t>
  </si>
  <si>
    <t>Chr Name</t>
  </si>
  <si>
    <t>Cultivation</t>
  </si>
  <si>
    <t>Croft End</t>
  </si>
  <si>
    <t>Wheat</t>
  </si>
  <si>
    <t>Burn Croft</t>
  </si>
  <si>
    <t>Meadow</t>
  </si>
  <si>
    <t>Half Acre</t>
  </si>
  <si>
    <t>do</t>
  </si>
  <si>
    <t>Little Field</t>
  </si>
  <si>
    <t>Nether Stevenson's dale</t>
  </si>
  <si>
    <t>Pasture</t>
  </si>
  <si>
    <t>Nether East dale</t>
  </si>
  <si>
    <t>Far Heathcote dale</t>
  </si>
  <si>
    <t>Nether West dale</t>
  </si>
  <si>
    <t>Nether Heatcote dale</t>
  </si>
  <si>
    <t>Far Hanging dale</t>
  </si>
  <si>
    <t>Near Hanging dale</t>
  </si>
  <si>
    <t>Townend Close</t>
  </si>
  <si>
    <t>Garden</t>
  </si>
  <si>
    <t>Calf Croft</t>
  </si>
  <si>
    <t>Oats</t>
  </si>
  <si>
    <t>Near Holme</t>
  </si>
  <si>
    <t>Dale end</t>
  </si>
  <si>
    <t>Holme</t>
  </si>
  <si>
    <t>Fallow</t>
  </si>
  <si>
    <t>Little Holme</t>
  </si>
  <si>
    <t>Dale End</t>
  </si>
  <si>
    <t>Land to the Wood</t>
  </si>
  <si>
    <t>Stepping Stone Close</t>
  </si>
  <si>
    <t>Cockley</t>
  </si>
  <si>
    <t>Far Till Field</t>
  </si>
  <si>
    <t>Middle Till Field</t>
  </si>
  <si>
    <t>Nether Till Field</t>
  </si>
  <si>
    <t>Wood Croft</t>
  </si>
  <si>
    <t>Lower Croft</t>
  </si>
  <si>
    <t>Upper Croft</t>
  </si>
  <si>
    <t>Well Spring Close</t>
  </si>
  <si>
    <t>Wood Croft top</t>
  </si>
  <si>
    <t>Wood Close</t>
  </si>
  <si>
    <t>Great Bramley</t>
  </si>
  <si>
    <t>Sarah</t>
  </si>
  <si>
    <t>House &amp; Garden</t>
  </si>
  <si>
    <t>Bestwick</t>
  </si>
  <si>
    <t>Thomas</t>
  </si>
  <si>
    <t>House</t>
  </si>
  <si>
    <t>Broomhead</t>
  </si>
  <si>
    <t>Joseph</t>
  </si>
  <si>
    <t>Great New Close</t>
  </si>
  <si>
    <t>New Close</t>
  </si>
  <si>
    <t>Horse Head</t>
  </si>
  <si>
    <t>Barn Close</t>
  </si>
  <si>
    <t>Smelting dale</t>
  </si>
  <si>
    <t>Hanging dale</t>
  </si>
  <si>
    <t>Great dale</t>
  </si>
  <si>
    <t>Top Dale</t>
  </si>
  <si>
    <t>Davison</t>
  </si>
  <si>
    <t>Robert</t>
  </si>
  <si>
    <t>House Buildings Garden</t>
  </si>
  <si>
    <t>Kitchen Croft</t>
  </si>
  <si>
    <t>Croft</t>
  </si>
  <si>
    <t>Job Bank</t>
  </si>
  <si>
    <t>Fletcher</t>
  </si>
  <si>
    <t>Mary</t>
  </si>
  <si>
    <t>Intake on the Moor</t>
  </si>
  <si>
    <t>Froggatt</t>
  </si>
  <si>
    <t>William</t>
  </si>
  <si>
    <t>House BuildingsYard Garden</t>
  </si>
  <si>
    <t>Wheatlands</t>
  </si>
  <si>
    <t>Far Cote Close</t>
  </si>
  <si>
    <t>Near Cote Close</t>
  </si>
  <si>
    <t>Little New Close</t>
  </si>
  <si>
    <t>Barley</t>
  </si>
  <si>
    <t>Old Bubnell</t>
  </si>
  <si>
    <t>Croft Garden &amp; Croft</t>
  </si>
  <si>
    <t>Nether Wheat lands</t>
  </si>
  <si>
    <t>Upper Wheat lands</t>
  </si>
  <si>
    <t>Lime Kiln dale</t>
  </si>
  <si>
    <t>Barn Dale</t>
  </si>
  <si>
    <t>Bellandy dale</t>
  </si>
  <si>
    <t>Little dale</t>
  </si>
  <si>
    <t xml:space="preserve">Green </t>
  </si>
  <si>
    <t>Henry</t>
  </si>
  <si>
    <t>Haskey</t>
  </si>
  <si>
    <t>House Cowhouse &amp; Garden</t>
  </si>
  <si>
    <t>Kitchin</t>
  </si>
  <si>
    <t>Yard</t>
  </si>
  <si>
    <t>House Buildings Yard Garden</t>
  </si>
  <si>
    <t>Old House Buildings Yard &amp; Garden</t>
  </si>
  <si>
    <t>Upper Great dale</t>
  </si>
  <si>
    <t>Nether Great dale</t>
  </si>
  <si>
    <t>Upper Stevenson's dale</t>
  </si>
  <si>
    <t>Watering Place</t>
  </si>
  <si>
    <t>Upper West dale</t>
  </si>
  <si>
    <t>Upper East dale</t>
  </si>
  <si>
    <t>Upper Heathcote dale</t>
  </si>
  <si>
    <t>West Wood Croft</t>
  </si>
  <si>
    <t>Great Close</t>
  </si>
  <si>
    <t>Little Sitch Field</t>
  </si>
  <si>
    <t>Great Sitch Field</t>
  </si>
  <si>
    <t>Half Acres</t>
  </si>
  <si>
    <t>Plant</t>
  </si>
  <si>
    <t>Yard etc</t>
  </si>
  <si>
    <t>moor</t>
  </si>
  <si>
    <t>Perch</t>
  </si>
  <si>
    <t>Total</t>
  </si>
  <si>
    <t>Sum of Perch</t>
  </si>
  <si>
    <t>Grand Total</t>
  </si>
  <si>
    <t>Row Labels</t>
  </si>
  <si>
    <t>acres</t>
  </si>
  <si>
    <t>roods</t>
  </si>
  <si>
    <t>perch</t>
  </si>
  <si>
    <t>rem</t>
  </si>
  <si>
    <t>New Cote Close</t>
  </si>
  <si>
    <t>Marrow Close</t>
  </si>
  <si>
    <t>Occupier</t>
  </si>
  <si>
    <t>Name</t>
  </si>
  <si>
    <t xml:space="preserve">Total </t>
  </si>
  <si>
    <t>Duke  moor</t>
  </si>
  <si>
    <t>Tenants</t>
  </si>
  <si>
    <t>Acres</t>
  </si>
  <si>
    <t>Bubnell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</si>
</sst>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4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double">
        <color theme="6" tint="-0.249977111117893"/>
      </top>
      <bottom/>
      <diagonal/>
    </border>
    <border>
      <left/>
      <right/>
      <top style="thin">
        <color theme="6" tint="0.79998168889431442"/>
      </top>
      <bottom style="thin">
        <color theme="6" tint="0.79998168889431442"/>
      </bottom>
      <diagonal/>
    </border>
  </borders>
  <cellStyleXfs count="3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left"/>
    </xf>
    <xf numFmtId="0" fontId="0" fillId="0" borderId="0" xfId="0" pivotButton="1"/>
    <xf numFmtId="0" fontId="0" fillId="0" borderId="0" xfId="0" applyNumberFormat="1"/>
    <xf numFmtId="0" fontId="6" fillId="0" borderId="1" xfId="0" applyNumberFormat="1" applyFont="1" applyBorder="1"/>
    <xf numFmtId="0" fontId="7" fillId="0" borderId="2" xfId="0" applyFont="1" applyBorder="1" applyAlignment="1">
      <alignment horizontal="left"/>
    </xf>
    <xf numFmtId="0" fontId="7" fillId="0" borderId="2" xfId="0" applyNumberFormat="1" applyFont="1" applyBorder="1"/>
    <xf numFmtId="0" fontId="6" fillId="0" borderId="1" xfId="0" applyFont="1" applyBorder="1" applyAlignment="1">
      <alignment horizontal="left"/>
    </xf>
    <xf numFmtId="0" fontId="0" fillId="2" borderId="0" xfId="0" applyFill="1"/>
    <xf numFmtId="0" fontId="8" fillId="0" borderId="0" xfId="0" applyFont="1" applyFill="1" applyAlignment="1">
      <alignment horizontal="center" vertical="top"/>
    </xf>
    <xf numFmtId="0" fontId="8" fillId="0" borderId="0" xfId="0" applyFont="1" applyFill="1" applyAlignment="1">
      <alignment vertical="top"/>
    </xf>
    <xf numFmtId="0" fontId="8" fillId="0" borderId="0" xfId="0" applyFont="1" applyFill="1" applyAlignment="1">
      <alignment horizontal="right" vertical="top"/>
    </xf>
    <xf numFmtId="0" fontId="9" fillId="0" borderId="0" xfId="0" applyFont="1" applyFill="1"/>
    <xf numFmtId="0" fontId="8" fillId="0" borderId="0" xfId="0" applyFont="1" applyFill="1"/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Dalrymple-Smith" refreshedDate="41136.842691550926" createdVersion="4" refreshedVersion="4" minRefreshableVersion="3" recordCount="202" xr:uid="{00000000-000A-0000-FFFF-FFFF03000000}">
  <cacheSource type="worksheet">
    <worksheetSource ref="A1:I203" sheet="Sched"/>
  </cacheSource>
  <cacheFields count="15">
    <cacheField name="Page" numFmtId="0">
      <sharedItems containsSemiMixedTypes="0" containsString="0" containsNumber="1" containsInteger="1" minValue="1" maxValue="7"/>
    </cacheField>
    <cacheField name="Con No" numFmtId="0">
      <sharedItems containsSemiMixedTypes="0" containsString="0" containsNumber="1" containsInteger="1" minValue="1" maxValue="202"/>
    </cacheField>
    <cacheField name="xx" numFmtId="0">
      <sharedItems containsNonDate="0" containsString="0" containsBlank="1"/>
    </cacheField>
    <cacheField name="Owner" numFmtId="0">
      <sharedItems/>
    </cacheField>
    <cacheField name="Type" numFmtId="0">
      <sharedItems containsBlank="1"/>
    </cacheField>
    <cacheField name="Surname" numFmtId="0">
      <sharedItems/>
    </cacheField>
    <cacheField name="Chr Name" numFmtId="0">
      <sharedItems/>
    </cacheField>
    <cacheField name="Tithe No" numFmtId="0">
      <sharedItems containsSemiMixedTypes="0" containsString="0" containsNumber="1" containsInteger="1" minValue="1" maxValue="210"/>
    </cacheField>
    <cacheField name="Description" numFmtId="0">
      <sharedItems/>
    </cacheField>
    <cacheField name="Cultivation" numFmtId="0">
      <sharedItems count="10">
        <s v="Fallow"/>
        <s v="Oats"/>
        <s v="Meadow"/>
        <s v="Pasture"/>
        <s v="Wheat"/>
        <s v="House"/>
        <s v="Plant"/>
        <s v="Yard etc"/>
        <s v="Barley"/>
        <s v="moor"/>
      </sharedItems>
    </cacheField>
    <cacheField name="A" numFmtId="0">
      <sharedItems containsBlank="1" containsMixedTypes="1" containsNumber="1" containsInteger="1" minValue="1" maxValue="1685"/>
    </cacheField>
    <cacheField name="R" numFmtId="0">
      <sharedItems containsString="0" containsBlank="1" containsNumber="1" containsInteger="1" minValue="0" maxValue="23"/>
    </cacheField>
    <cacheField name="P" numFmtId="0">
      <sharedItems containsSemiMixedTypes="0" containsString="0" containsNumber="1" containsInteger="1" minValue="0" maxValue="39"/>
    </cacheField>
    <cacheField name="Size" numFmtId="0">
      <sharedItems/>
    </cacheField>
    <cacheField name="Perch" numFmtId="0">
      <sharedItems containsSemiMixedTypes="0" containsString="0" containsNumber="1" containsInteger="1" minValue="2" maxValue="26964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02">
  <r>
    <n v="4"/>
    <n v="103"/>
    <m/>
    <s v="Duke of Rutland"/>
    <m/>
    <s v="Marples"/>
    <s v="Thomas"/>
    <n v="1"/>
    <s v="Nether bottoms"/>
    <x v="0"/>
    <n v="4"/>
    <n v="0"/>
    <n v="7"/>
    <s v="4a  0r  7p"/>
    <n v="647"/>
  </r>
  <r>
    <n v="4"/>
    <n v="104"/>
    <m/>
    <s v="Duke of Rutland"/>
    <m/>
    <s v="Marples"/>
    <s v="Thomas"/>
    <n v="2"/>
    <s v="Nether bottoms"/>
    <x v="1"/>
    <n v="3"/>
    <n v="1"/>
    <n v="0"/>
    <s v="3a  1r  0p"/>
    <n v="520"/>
  </r>
  <r>
    <n v="4"/>
    <n v="105"/>
    <m/>
    <s v="Duke of Rutland"/>
    <m/>
    <s v="Marples"/>
    <s v="Thomas"/>
    <n v="3"/>
    <s v="Upper bottoms"/>
    <x v="2"/>
    <n v="3"/>
    <n v="3"/>
    <n v="26"/>
    <s v="3a  3r  26p"/>
    <n v="626"/>
  </r>
  <r>
    <n v="4"/>
    <n v="102"/>
    <m/>
    <s v="Duke of Rutland"/>
    <m/>
    <s v="Marples"/>
    <s v="Thomas"/>
    <n v="4"/>
    <s v="Ryemouse bank"/>
    <x v="2"/>
    <n v="6"/>
    <n v="1"/>
    <n v="36"/>
    <s v="6a  1r  36p"/>
    <n v="1036"/>
  </r>
  <r>
    <n v="4"/>
    <n v="106"/>
    <m/>
    <s v="Duke of Rutland"/>
    <m/>
    <s v="Marples"/>
    <s v="Thomas"/>
    <n v="5"/>
    <s v="Ryemouse bank"/>
    <x v="3"/>
    <n v="5"/>
    <n v="1"/>
    <n v="7"/>
    <s v="5a  1r  7p"/>
    <n v="847"/>
  </r>
  <r>
    <n v="4"/>
    <n v="107"/>
    <m/>
    <s v="Duke of Rutland"/>
    <m/>
    <s v="Marples"/>
    <s v="Thomas"/>
    <n v="6"/>
    <s v="Narrow Close"/>
    <x v="2"/>
    <n v="1"/>
    <n v="0"/>
    <n v="33"/>
    <s v="1a  0r  33p"/>
    <n v="193"/>
  </r>
  <r>
    <n v="4"/>
    <n v="108"/>
    <m/>
    <s v="Duke of Rutland"/>
    <m/>
    <s v="Marples"/>
    <s v="Thomas"/>
    <n v="7"/>
    <s v="The Loys"/>
    <x v="1"/>
    <n v="4"/>
    <n v="3"/>
    <n v="0"/>
    <s v="4a  3r  0p"/>
    <n v="760"/>
  </r>
  <r>
    <n v="4"/>
    <n v="109"/>
    <m/>
    <s v="Duke of Rutland"/>
    <m/>
    <s v="Marples"/>
    <s v="Thomas"/>
    <n v="8"/>
    <s v="Far Field"/>
    <x v="2"/>
    <n v="3"/>
    <n v="3"/>
    <n v="20"/>
    <s v="3a  3r  20p"/>
    <n v="620"/>
  </r>
  <r>
    <n v="4"/>
    <n v="110"/>
    <m/>
    <s v="Duke of Rutland"/>
    <m/>
    <s v="Marples"/>
    <s v="Thomas"/>
    <n v="9"/>
    <s v="Flat Close"/>
    <x v="4"/>
    <n v="2"/>
    <n v="2"/>
    <n v="20"/>
    <s v="2a  2r  20p"/>
    <n v="420"/>
  </r>
  <r>
    <n v="4"/>
    <n v="111"/>
    <m/>
    <s v="Duke of Rutland"/>
    <m/>
    <s v="Marples"/>
    <s v="Thomas"/>
    <n v="10"/>
    <s v="Ryemouse bank"/>
    <x v="4"/>
    <n v="5"/>
    <n v="0"/>
    <n v="17"/>
    <s v="5a  0r  17p"/>
    <n v="817"/>
  </r>
  <r>
    <n v="4"/>
    <n v="116"/>
    <m/>
    <s v="Duke of Rutland"/>
    <m/>
    <s v="Matley"/>
    <s v="Sarah"/>
    <n v="11"/>
    <s v="Little bank"/>
    <x v="3"/>
    <m/>
    <n v="2"/>
    <n v="34"/>
    <s v="2r  34p"/>
    <n v="114"/>
  </r>
  <r>
    <n v="4"/>
    <n v="117"/>
    <m/>
    <s v="Duke of Rutland"/>
    <m/>
    <s v="Matley"/>
    <s v="Sarah"/>
    <n v="12"/>
    <s v="Croft"/>
    <x v="2"/>
    <n v="3"/>
    <n v="1"/>
    <n v="11"/>
    <s v="3a  1r  11p"/>
    <n v="531"/>
  </r>
  <r>
    <n v="4"/>
    <n v="118"/>
    <m/>
    <s v="Duke of Rutland"/>
    <m/>
    <s v="Matley"/>
    <s v="Sarah"/>
    <n v="13"/>
    <s v="Meadow Close"/>
    <x v="2"/>
    <n v="7"/>
    <n v="2"/>
    <n v="22"/>
    <s v="7a  2r  22p"/>
    <n v="1222"/>
  </r>
  <r>
    <n v="4"/>
    <n v="119"/>
    <m/>
    <s v="Duke of Rutland"/>
    <m/>
    <s v="Matley"/>
    <s v="Sarah"/>
    <n v="14"/>
    <s v="Upper Close"/>
    <x v="4"/>
    <n v="5"/>
    <n v="0"/>
    <n v="38"/>
    <s v="5a  0r  38p"/>
    <n v="838"/>
  </r>
  <r>
    <n v="4"/>
    <n v="120"/>
    <m/>
    <s v="Duke of Rutland"/>
    <m/>
    <s v="Matley"/>
    <s v="Sarah"/>
    <n v="15"/>
    <s v="Middle Close"/>
    <x v="2"/>
    <n v="4"/>
    <n v="2"/>
    <n v="23"/>
    <s v="4a  2r  23p"/>
    <n v="743"/>
  </r>
  <r>
    <n v="4"/>
    <n v="115"/>
    <m/>
    <s v="Duke of Rutland"/>
    <s v="House"/>
    <s v="Matley"/>
    <s v="Sarah"/>
    <n v="16"/>
    <s v="House Building Yard &amp; Garden"/>
    <x v="5"/>
    <m/>
    <n v="2"/>
    <n v="27"/>
    <s v="2r  27p"/>
    <n v="107"/>
  </r>
  <r>
    <n v="4"/>
    <n v="121"/>
    <m/>
    <s v="Duke of Rutland"/>
    <m/>
    <s v="Matley"/>
    <s v="Sarah"/>
    <n v="17"/>
    <s v="Stonepit Close"/>
    <x v="2"/>
    <n v="3"/>
    <n v="3"/>
    <n v="34"/>
    <s v="3a  3r  34p"/>
    <n v="634"/>
  </r>
  <r>
    <n v="4"/>
    <n v="122"/>
    <m/>
    <s v="Duke of Rutland"/>
    <m/>
    <s v="Matley"/>
    <s v="Sarah"/>
    <n v="18"/>
    <s v="Spring banks"/>
    <x v="3"/>
    <n v="7"/>
    <n v="1"/>
    <n v="7"/>
    <s v="7a  1r  7p"/>
    <n v="1167"/>
  </r>
  <r>
    <n v="6"/>
    <n v="171"/>
    <m/>
    <s v="Duke of Rutland"/>
    <m/>
    <s v="Rutland"/>
    <s v="Duke of"/>
    <n v="19"/>
    <s v="Spring Bank Plantation"/>
    <x v="6"/>
    <n v="1"/>
    <n v="2"/>
    <n v="0"/>
    <s v="1a  2r  0p"/>
    <n v="240"/>
  </r>
  <r>
    <n v="4"/>
    <n v="123"/>
    <m/>
    <s v="Duke of Rutland"/>
    <m/>
    <s v="Matley"/>
    <s v="Sarah"/>
    <n v="20"/>
    <s v="Deep dale"/>
    <x v="4"/>
    <n v="5"/>
    <n v="0"/>
    <n v="10"/>
    <s v="5a  0r  10p"/>
    <n v="810"/>
  </r>
  <r>
    <n v="4"/>
    <n v="124"/>
    <m/>
    <s v="Duke of Rutland"/>
    <m/>
    <s v="Matley"/>
    <s v="Sarah"/>
    <n v="21"/>
    <s v="Deep dale"/>
    <x v="1"/>
    <n v="6"/>
    <n v="0"/>
    <n v="2"/>
    <s v="6a  0r  2p"/>
    <n v="962"/>
  </r>
  <r>
    <n v="5"/>
    <n v="125"/>
    <m/>
    <s v="Duke of Rutland"/>
    <m/>
    <s v="Matley"/>
    <s v="Sarah"/>
    <n v="22"/>
    <s v="Limekiln Bank"/>
    <x v="3"/>
    <n v="4"/>
    <n v="0"/>
    <n v="26"/>
    <s v="4a  0r  26p"/>
    <n v="666"/>
  </r>
  <r>
    <n v="7"/>
    <n v="181"/>
    <m/>
    <s v="Duke of Rutland"/>
    <m/>
    <s v="Tomlinson"/>
    <s v="William"/>
    <n v="23"/>
    <s v="Great Hackwood Close"/>
    <x v="2"/>
    <n v="5"/>
    <n v="3"/>
    <n v="8"/>
    <s v="5a  3r  8p"/>
    <n v="928"/>
  </r>
  <r>
    <n v="5"/>
    <n v="136"/>
    <m/>
    <s v="Duke of Rutland"/>
    <m/>
    <s v="Oddy"/>
    <s v="Jepson"/>
    <n v="24"/>
    <s v="Long Hackwood Close"/>
    <x v="2"/>
    <n v="4"/>
    <n v="3"/>
    <n v="4"/>
    <s v="4a  3r  4p"/>
    <n v="764"/>
  </r>
  <r>
    <n v="5"/>
    <n v="137"/>
    <m/>
    <s v="Duke of Rutland"/>
    <m/>
    <s v="Oddy"/>
    <s v="Jepson"/>
    <n v="25"/>
    <s v="Broomfield"/>
    <x v="1"/>
    <n v="8"/>
    <n v="0"/>
    <n v="6"/>
    <s v="8a  0r  6p"/>
    <n v="1286"/>
  </r>
  <r>
    <n v="5"/>
    <n v="138"/>
    <m/>
    <s v="Duke of Rutland"/>
    <m/>
    <s v="Oddy"/>
    <s v="Jepson"/>
    <n v="26"/>
    <s v="Hackwood Close"/>
    <x v="3"/>
    <n v="5"/>
    <n v="3"/>
    <n v="28"/>
    <s v="5a  3r  28p"/>
    <n v="948"/>
  </r>
  <r>
    <n v="5"/>
    <n v="139"/>
    <m/>
    <s v="Duke of Rutland"/>
    <m/>
    <s v="Oddy"/>
    <s v="Jepson"/>
    <n v="27"/>
    <s v="Deep dale"/>
    <x v="0"/>
    <n v="4"/>
    <n v="3"/>
    <n v="32"/>
    <s v="4a  3r  32p"/>
    <n v="792"/>
  </r>
  <r>
    <n v="5"/>
    <n v="126"/>
    <m/>
    <s v="Duke of Rutland"/>
    <m/>
    <s v="Matley"/>
    <s v="Sarah"/>
    <n v="28"/>
    <s v="Deep dale"/>
    <x v="3"/>
    <n v="7"/>
    <n v="2"/>
    <n v="36"/>
    <s v="7a  2r  36p"/>
    <n v="1236"/>
  </r>
  <r>
    <n v="5"/>
    <n v="127"/>
    <m/>
    <s v="Duke of Rutland"/>
    <m/>
    <s v="Matley"/>
    <s v="Sarah"/>
    <n v="29"/>
    <s v="Tinca dimple"/>
    <x v="2"/>
    <n v="5"/>
    <n v="3"/>
    <n v="31"/>
    <s v="5a  3r  31p"/>
    <n v="951"/>
  </r>
  <r>
    <n v="5"/>
    <n v="128"/>
    <m/>
    <s v="Duke of Rutland"/>
    <m/>
    <s v="Matley"/>
    <s v="Sarah"/>
    <n v="30"/>
    <s v="Toost Close"/>
    <x v="3"/>
    <n v="3"/>
    <n v="3"/>
    <n v="12"/>
    <s v="3a  3r  12p"/>
    <n v="612"/>
  </r>
  <r>
    <n v="5"/>
    <n v="129"/>
    <m/>
    <s v="Duke of Rutland"/>
    <m/>
    <s v="Matley"/>
    <s v="Sarah"/>
    <n v="31"/>
    <s v="Flashes"/>
    <x v="3"/>
    <n v="14"/>
    <n v="1"/>
    <n v="2"/>
    <s v="14a  1r  2p"/>
    <n v="2282"/>
  </r>
  <r>
    <n v="5"/>
    <n v="130"/>
    <m/>
    <s v="Duke of Rutland"/>
    <m/>
    <s v="Matley"/>
    <s v="Sarah"/>
    <n v="32"/>
    <s v="Great Close"/>
    <x v="4"/>
    <n v="7"/>
    <n v="0"/>
    <n v="24"/>
    <s v="7a  0r  24p"/>
    <n v="1144"/>
  </r>
  <r>
    <n v="5"/>
    <n v="140"/>
    <m/>
    <s v="Duke of Rutland"/>
    <m/>
    <s v="Oddy"/>
    <s v="Jepson"/>
    <n v="33"/>
    <s v="Fern Bank"/>
    <x v="3"/>
    <n v="8"/>
    <n v="0"/>
    <n v="2"/>
    <s v="8a  0r  2p"/>
    <n v="1282"/>
  </r>
  <r>
    <n v="5"/>
    <n v="141"/>
    <m/>
    <s v="Duke of Rutland"/>
    <m/>
    <s v="Oddy"/>
    <s v="Jepson"/>
    <n v="34"/>
    <s v="Top of the Bank"/>
    <x v="3"/>
    <n v="4"/>
    <n v="1"/>
    <n v="0"/>
    <s v="4a  1r  0p"/>
    <n v="680"/>
  </r>
  <r>
    <n v="5"/>
    <n v="142"/>
    <m/>
    <s v="Duke of Rutland"/>
    <m/>
    <s v="Oddy"/>
    <s v="Jepson"/>
    <n v="35"/>
    <s v="Wood Top"/>
    <x v="3"/>
    <n v="4"/>
    <n v="3"/>
    <n v="4"/>
    <s v="4a  3r  4p"/>
    <n v="764"/>
  </r>
  <r>
    <n v="5"/>
    <n v="143"/>
    <m/>
    <s v="Duke of Rutland"/>
    <m/>
    <s v="Oddy"/>
    <s v="Jepson"/>
    <n v="36"/>
    <s v="Wood Flat"/>
    <x v="0"/>
    <n v="3"/>
    <n v="2"/>
    <n v="24"/>
    <s v="3a  2r  24p"/>
    <n v="584"/>
  </r>
  <r>
    <n v="5"/>
    <n v="144"/>
    <m/>
    <s v="Duke of Rutland"/>
    <m/>
    <s v="Oddy"/>
    <s v="Jepson"/>
    <n v="37"/>
    <s v="Flashes"/>
    <x v="3"/>
    <n v="3"/>
    <n v="0"/>
    <n v="37"/>
    <s v="3a  0r  37p"/>
    <n v="517"/>
  </r>
  <r>
    <n v="5"/>
    <n v="145"/>
    <m/>
    <s v="Duke of Rutland"/>
    <m/>
    <s v="Oddy"/>
    <s v="Jepson"/>
    <n v="38"/>
    <s v="Foost Wood"/>
    <x v="3"/>
    <n v="9"/>
    <n v="3"/>
    <n v="9"/>
    <s v="9a  3r  9p"/>
    <n v="1569"/>
  </r>
  <r>
    <n v="5"/>
    <n v="146"/>
    <m/>
    <s v="Duke of Rutland"/>
    <m/>
    <s v="Oddy"/>
    <s v="Jepson"/>
    <n v="39"/>
    <s v="Close below the Barn"/>
    <x v="3"/>
    <n v="2"/>
    <n v="2"/>
    <n v="20"/>
    <s v="2a  2r  20p"/>
    <n v="420"/>
  </r>
  <r>
    <n v="5"/>
    <n v="147"/>
    <m/>
    <s v="Duke of Rutland"/>
    <m/>
    <s v="Oddy"/>
    <s v="Jepson"/>
    <n v="40"/>
    <s v="Little Andrew Close"/>
    <x v="2"/>
    <n v="1"/>
    <n v="2"/>
    <n v="9"/>
    <s v="1a  2r  9p"/>
    <n v="249"/>
  </r>
  <r>
    <n v="5"/>
    <n v="148"/>
    <m/>
    <s v="Duke of Rutland"/>
    <m/>
    <s v="Oddy"/>
    <s v="Jepson"/>
    <n v="41"/>
    <s v="Great Andrew Close"/>
    <x v="4"/>
    <n v="3"/>
    <n v="3"/>
    <n v="5"/>
    <s v="3a  3r  5p"/>
    <n v="605"/>
  </r>
  <r>
    <n v="5"/>
    <n v="149"/>
    <m/>
    <s v="Duke of Rutland"/>
    <m/>
    <s v="Oddy"/>
    <s v="Jepson"/>
    <n v="42"/>
    <s v="Nether Close"/>
    <x v="4"/>
    <n v="3"/>
    <n v="2"/>
    <n v="39"/>
    <s v="3a  2r  39p"/>
    <n v="599"/>
  </r>
  <r>
    <n v="5"/>
    <n v="150"/>
    <m/>
    <s v="Duke of Rutland"/>
    <m/>
    <s v="Oddy"/>
    <s v="Jepson"/>
    <n v="43"/>
    <s v="Fold &amp; Stackyard"/>
    <x v="7"/>
    <m/>
    <n v="1"/>
    <n v="31"/>
    <s v="1r  31p"/>
    <n v="71"/>
  </r>
  <r>
    <n v="5"/>
    <n v="151"/>
    <m/>
    <s v="Duke of Rutland"/>
    <m/>
    <s v="Oddy"/>
    <s v="Jepson"/>
    <n v="44"/>
    <s v="upper Close"/>
    <x v="2"/>
    <n v="4"/>
    <n v="3"/>
    <n v="0"/>
    <s v="4a  3r  0p"/>
    <n v="760"/>
  </r>
  <r>
    <n v="6"/>
    <n v="163"/>
    <m/>
    <s v="Duke of Rutland"/>
    <m/>
    <s v="Pennistone"/>
    <s v="Sarah"/>
    <n v="45"/>
    <s v="High Close"/>
    <x v="2"/>
    <n v="5"/>
    <n v="0"/>
    <n v="0"/>
    <s v="5a  0r  0p"/>
    <n v="800"/>
  </r>
  <r>
    <n v="6"/>
    <n v="164"/>
    <m/>
    <s v="Duke of Rutland"/>
    <m/>
    <s v="Pennistone"/>
    <s v="Sarah"/>
    <n v="46"/>
    <s v="Upper Close"/>
    <x v="0"/>
    <n v="12"/>
    <n v="3"/>
    <n v="30"/>
    <s v="12a  3r  30p"/>
    <n v="2070"/>
  </r>
  <r>
    <n v="6"/>
    <n v="165"/>
    <m/>
    <s v="Duke of Rutland"/>
    <m/>
    <s v="Pennistone"/>
    <s v="Sarah"/>
    <n v="47"/>
    <s v="Flat Close"/>
    <x v="3"/>
    <n v="5"/>
    <n v="2"/>
    <n v="32"/>
    <s v="5a  2r  32p"/>
    <n v="912"/>
  </r>
  <r>
    <n v="6"/>
    <n v="166"/>
    <m/>
    <s v="Duke of Rutland"/>
    <m/>
    <s v="Pennistone"/>
    <s v="Sarah"/>
    <n v="48"/>
    <s v="Stack Field"/>
    <x v="3"/>
    <n v="4"/>
    <n v="0"/>
    <n v="0"/>
    <s v="4a  0r  0p"/>
    <n v="640"/>
  </r>
  <r>
    <n v="6"/>
    <n v="167"/>
    <m/>
    <s v="Duke of Rutland"/>
    <m/>
    <s v="Pennistone"/>
    <s v="Sarah"/>
    <n v="49"/>
    <s v="Well Field"/>
    <x v="3"/>
    <n v="3"/>
    <n v="3"/>
    <n v="0"/>
    <s v="3a  3r  0p"/>
    <n v="600"/>
  </r>
  <r>
    <n v="6"/>
    <n v="168"/>
    <m/>
    <s v="Duke of Rutland"/>
    <m/>
    <s v="Pennistone"/>
    <s v="Sarah"/>
    <n v="50"/>
    <s v="Upper Wheat lands"/>
    <x v="1"/>
    <n v="5"/>
    <n v="3"/>
    <n v="29"/>
    <s v="5a  3r  29p"/>
    <n v="949"/>
  </r>
  <r>
    <n v="6"/>
    <n v="169"/>
    <m/>
    <s v="Duke of Rutland"/>
    <m/>
    <s v="Pennistone"/>
    <s v="Sarah"/>
    <n v="51"/>
    <s v="Nether Wheat lands"/>
    <x v="0"/>
    <n v="4"/>
    <n v="1"/>
    <n v="11"/>
    <s v="4a  1r  11p"/>
    <n v="691"/>
  </r>
  <r>
    <n v="2"/>
    <n v="56"/>
    <m/>
    <s v="Duke of Rutland"/>
    <m/>
    <s v="Froggatt"/>
    <s v="William"/>
    <n v="52"/>
    <s v="Wheatlands"/>
    <x v="4"/>
    <n v="4"/>
    <n v="1"/>
    <n v="28"/>
    <s v="4a  1r  28p"/>
    <n v="708"/>
  </r>
  <r>
    <n v="2"/>
    <n v="57"/>
    <m/>
    <s v="Duke of Rutland"/>
    <m/>
    <s v="Froggatt"/>
    <s v="William"/>
    <n v="53"/>
    <s v="Wheatlands"/>
    <x v="0"/>
    <n v="5"/>
    <n v="3"/>
    <n v="33"/>
    <s v="5a  3r  33p"/>
    <n v="953"/>
  </r>
  <r>
    <n v="2"/>
    <n v="58"/>
    <m/>
    <s v="Duke of Rutland"/>
    <m/>
    <s v="Froggatt"/>
    <s v="William"/>
    <n v="54"/>
    <s v="Far Cote Close"/>
    <x v="1"/>
    <n v="5"/>
    <n v="2"/>
    <n v="9"/>
    <s v="5a  2r  9p"/>
    <n v="889"/>
  </r>
  <r>
    <n v="2"/>
    <n v="59"/>
    <m/>
    <s v="Duke of Rutland"/>
    <m/>
    <s v="Froggatt"/>
    <s v="William"/>
    <n v="55"/>
    <s v="Near Cote Close"/>
    <x v="4"/>
    <n v="5"/>
    <n v="1"/>
    <n v="12"/>
    <s v="5a  1r  12p"/>
    <n v="852"/>
  </r>
  <r>
    <n v="2"/>
    <n v="40"/>
    <m/>
    <s v="Duke of Rutland"/>
    <m/>
    <s v="Broomhead"/>
    <s v="Joseph"/>
    <n v="56"/>
    <s v="Great New Close"/>
    <x v="1"/>
    <n v="3"/>
    <n v="2"/>
    <n v="38"/>
    <s v="3a  2r  38p"/>
    <n v="598"/>
  </r>
  <r>
    <n v="2"/>
    <n v="60"/>
    <m/>
    <s v="Duke of Rutland"/>
    <m/>
    <s v="Froggatt"/>
    <s v="William"/>
    <n v="57"/>
    <s v="Little New Close"/>
    <x v="8"/>
    <n v="2"/>
    <n v="1"/>
    <n v="8"/>
    <s v="2a  1r  8p"/>
    <n v="368"/>
  </r>
  <r>
    <n v="7"/>
    <n v="190"/>
    <m/>
    <s v="Duke of Rutland"/>
    <m/>
    <s v="White"/>
    <s v="Henry"/>
    <n v="58"/>
    <s v="Great Close"/>
    <x v="4"/>
    <n v="10"/>
    <n v="2"/>
    <n v="24"/>
    <s v="10a  2r  24p"/>
    <n v="1704"/>
  </r>
  <r>
    <n v="7"/>
    <n v="191"/>
    <m/>
    <s v="Duke of Rutland"/>
    <m/>
    <s v="White"/>
    <s v="Henry"/>
    <n v="59"/>
    <s v="Far Cote Close"/>
    <x v="4"/>
    <n v="3"/>
    <n v="2"/>
    <n v="35"/>
    <s v="3a  2r  35p"/>
    <n v="595"/>
  </r>
  <r>
    <n v="7"/>
    <n v="192"/>
    <m/>
    <s v="Duke of Rutland"/>
    <m/>
    <s v="White"/>
    <s v="Henry"/>
    <n v="60"/>
    <s v="Near Cote Close"/>
    <x v="1"/>
    <n v="3"/>
    <n v="2"/>
    <n v="14"/>
    <s v="3a  2r  14p"/>
    <n v="574"/>
  </r>
  <r>
    <n v="7"/>
    <n v="193"/>
    <m/>
    <s v="Duke of Rutland"/>
    <m/>
    <s v="White"/>
    <s v="Henry"/>
    <n v="61"/>
    <s v="Far Breckly dale"/>
    <x v="4"/>
    <n v="2"/>
    <n v="3"/>
    <n v="23"/>
    <s v="2a  3r  23p"/>
    <n v="463"/>
  </r>
  <r>
    <n v="7"/>
    <n v="194"/>
    <m/>
    <s v="Duke of Rutland"/>
    <m/>
    <s v="White"/>
    <s v="Henry"/>
    <n v="62"/>
    <s v="Near Breckly Baulks"/>
    <x v="2"/>
    <n v="3"/>
    <n v="3"/>
    <n v="34"/>
    <s v="3a  3r  34p"/>
    <n v="634"/>
  </r>
  <r>
    <n v="7"/>
    <n v="182"/>
    <m/>
    <s v="Duke of Rutland"/>
    <m/>
    <s v="Tomlinson"/>
    <s v="William"/>
    <n v="63"/>
    <s v="Upper Ox Close next road"/>
    <x v="3"/>
    <n v="4"/>
    <n v="3"/>
    <n v="30"/>
    <s v="4a  3r  30p"/>
    <n v="790"/>
  </r>
  <r>
    <n v="7"/>
    <n v="183"/>
    <m/>
    <s v="Duke of Rutland"/>
    <m/>
    <s v="Tomlinson"/>
    <s v="William"/>
    <n v="64"/>
    <s v="Upper Ox Close"/>
    <x v="3"/>
    <n v="4"/>
    <n v="1"/>
    <n v="16"/>
    <s v="4a  1r  16p"/>
    <n v="696"/>
  </r>
  <r>
    <n v="7"/>
    <n v="195"/>
    <m/>
    <s v="Duke of Rutland"/>
    <m/>
    <s v="White"/>
    <s v="Henry"/>
    <n v="65"/>
    <s v="Old Bubnell"/>
    <x v="3"/>
    <n v="4"/>
    <n v="0"/>
    <n v="8"/>
    <s v="4a  0r  8p"/>
    <n v="648"/>
  </r>
  <r>
    <n v="5"/>
    <n v="152"/>
    <m/>
    <s v="Duke of Rutland"/>
    <m/>
    <s v="Oddy"/>
    <s v="Jepson"/>
    <n v="66"/>
    <s v="Great Old Bubnell"/>
    <x v="1"/>
    <n v="9"/>
    <n v="3"/>
    <n v="18"/>
    <s v="9a  3r  18p"/>
    <n v="1578"/>
  </r>
  <r>
    <n v="5"/>
    <n v="153"/>
    <m/>
    <s v="Duke of Rutland"/>
    <m/>
    <s v="Oddy"/>
    <s v="Jepson"/>
    <n v="67"/>
    <s v="Nether Close"/>
    <x v="2"/>
    <n v="6"/>
    <n v="1"/>
    <n v="13"/>
    <s v="6a  1r  13p"/>
    <n v="1013"/>
  </r>
  <r>
    <n v="7"/>
    <n v="184"/>
    <m/>
    <s v="Duke of Rutland"/>
    <m/>
    <s v="Tomlinson"/>
    <s v="William"/>
    <n v="68"/>
    <s v="The dower"/>
    <x v="2"/>
    <n v="1"/>
    <n v="3"/>
    <n v="0"/>
    <s v="1a  3r  0p"/>
    <n v="280"/>
  </r>
  <r>
    <n v="6"/>
    <n v="154"/>
    <m/>
    <s v="Duke of Rutland"/>
    <m/>
    <s v="Oddy "/>
    <s v="Jepson"/>
    <n v="69"/>
    <s v="Long Conegry"/>
    <x v="1"/>
    <n v="2"/>
    <n v="3"/>
    <n v="17"/>
    <s v="2a  3r  17p"/>
    <n v="457"/>
  </r>
  <r>
    <n v="6"/>
    <n v="155"/>
    <m/>
    <s v="Duke of Rutland"/>
    <m/>
    <s v="Oddy "/>
    <s v="Jepson"/>
    <n v="70"/>
    <s v="Great Conggry"/>
    <x v="2"/>
    <n v="7"/>
    <n v="2"/>
    <n v="0"/>
    <s v="7a  2r  0p"/>
    <n v="1200"/>
  </r>
  <r>
    <n v="6"/>
    <n v="156"/>
    <m/>
    <s v="Duke of Rutland"/>
    <m/>
    <s v="Oddy "/>
    <s v="Jepson"/>
    <n v="71"/>
    <s v="Middle Congry"/>
    <x v="2"/>
    <n v="5"/>
    <n v="0"/>
    <n v="37"/>
    <s v="5a  0r  37p"/>
    <n v="837"/>
  </r>
  <r>
    <n v="7"/>
    <n v="185"/>
    <m/>
    <s v="Duke of Rutland"/>
    <m/>
    <s v="Tomlinson"/>
    <s v="William"/>
    <n v="72"/>
    <s v="Round Knowl"/>
    <x v="2"/>
    <n v="4"/>
    <n v="0"/>
    <n v="7"/>
    <s v="4a  0r  7p"/>
    <n v="647"/>
  </r>
  <r>
    <n v="7"/>
    <n v="186"/>
    <m/>
    <s v="Duke of Rutland"/>
    <m/>
    <s v="Tomlinson"/>
    <s v="William"/>
    <n v="73"/>
    <s v="Bridge End Upper Close"/>
    <x v="3"/>
    <n v="2"/>
    <n v="3"/>
    <n v="18"/>
    <s v="2a  3r  18p"/>
    <n v="458"/>
  </r>
  <r>
    <n v="7"/>
    <n v="187"/>
    <m/>
    <s v="Duke of Rutland"/>
    <m/>
    <s v="Tomlinson"/>
    <s v="William"/>
    <n v="74"/>
    <s v="Bridge End Nether Close"/>
    <x v="3"/>
    <n v="3"/>
    <n v="0"/>
    <n v="20"/>
    <s v="3a  0r  20p"/>
    <n v="500"/>
  </r>
  <r>
    <n v="7"/>
    <n v="179"/>
    <m/>
    <s v="Duke of Rutland"/>
    <s v="House"/>
    <s v="Tomlinson"/>
    <s v="William"/>
    <n v="75"/>
    <s v="House Buildings Yard Garden"/>
    <x v="5"/>
    <m/>
    <m/>
    <n v="34"/>
    <s v="34p"/>
    <n v="34"/>
  </r>
  <r>
    <n v="7"/>
    <n v="180"/>
    <m/>
    <s v="Duke of Rutland"/>
    <m/>
    <s v="Tomlinson"/>
    <s v="William"/>
    <n v="76"/>
    <s v="Yard"/>
    <x v="7"/>
    <m/>
    <m/>
    <n v="12"/>
    <s v="12p"/>
    <n v="12"/>
  </r>
  <r>
    <n v="3"/>
    <n v="72"/>
    <m/>
    <s v="Duke of Rutland"/>
    <s v="House"/>
    <s v="Green "/>
    <s v="Henry"/>
    <n v="77"/>
    <s v="House Cowhouse &amp; Garden"/>
    <x v="5"/>
    <m/>
    <m/>
    <n v="25"/>
    <s v="25p"/>
    <n v="25"/>
  </r>
  <r>
    <n v="6"/>
    <n v="157"/>
    <m/>
    <s v="Duke of Rutland"/>
    <m/>
    <s v="Oddy "/>
    <s v="Jepson"/>
    <n v="78"/>
    <s v="Little Paddock"/>
    <x v="4"/>
    <n v="1"/>
    <n v="2"/>
    <n v="28"/>
    <s v="1a  2r  28p"/>
    <n v="268"/>
  </r>
  <r>
    <n v="2"/>
    <n v="49"/>
    <m/>
    <s v="Duke of Rutland"/>
    <s v="House"/>
    <s v="Davison"/>
    <s v="Robert"/>
    <n v="79"/>
    <s v="House Buildings Garden"/>
    <x v="5"/>
    <m/>
    <m/>
    <n v="34"/>
    <s v="34p"/>
    <n v="34"/>
  </r>
  <r>
    <n v="6"/>
    <n v="158"/>
    <m/>
    <s v="Duke of Rutland"/>
    <m/>
    <s v="Oddy "/>
    <s v="Jepson"/>
    <n v="80"/>
    <s v="Little Conegry"/>
    <x v="2"/>
    <n v="3"/>
    <n v="0"/>
    <n v="24"/>
    <s v="3a  0r  24p"/>
    <n v="504"/>
  </r>
  <r>
    <n v="5"/>
    <n v="135"/>
    <m/>
    <s v="Duke of Rutland"/>
    <s v="House"/>
    <s v="Oddy"/>
    <s v="Jepson"/>
    <n v="81"/>
    <s v="House Buildings Yard Garden"/>
    <x v="5"/>
    <n v="2"/>
    <n v="3"/>
    <n v="10"/>
    <s v="2a  3r  10p"/>
    <n v="450"/>
  </r>
  <r>
    <n v="6"/>
    <n v="159"/>
    <m/>
    <s v="Duke of Rutland"/>
    <m/>
    <s v="Oddy "/>
    <s v="Jepson"/>
    <n v="82"/>
    <s v="Great Paddock"/>
    <x v="0"/>
    <n v="4"/>
    <n v="2"/>
    <n v="34"/>
    <s v="4a  2r  34p"/>
    <n v="754"/>
  </r>
  <r>
    <n v="6"/>
    <n v="160"/>
    <m/>
    <s v="Duke of Rutland"/>
    <m/>
    <s v="Oddy "/>
    <s v="Jepson"/>
    <n v="83"/>
    <s v="Rushy Meadow"/>
    <x v="4"/>
    <n v="7"/>
    <n v="1"/>
    <n v="20"/>
    <s v="7a  1r  20p"/>
    <n v="1180"/>
  </r>
  <r>
    <n v="6"/>
    <n v="161"/>
    <m/>
    <s v="Duke of Rutland"/>
    <m/>
    <s v="Oddy "/>
    <s v="Jepson"/>
    <n v="84"/>
    <s v="Little Old Bubnell"/>
    <x v="1"/>
    <n v="7"/>
    <n v="0"/>
    <n v="38"/>
    <s v="7a  0r  38p"/>
    <n v="1158"/>
  </r>
  <r>
    <n v="2"/>
    <n v="61"/>
    <m/>
    <s v="Duke of Rutland"/>
    <m/>
    <s v="Froggatt"/>
    <s v="William"/>
    <n v="85"/>
    <s v="Old Bubnell"/>
    <x v="2"/>
    <n v="8"/>
    <n v="2"/>
    <n v="18"/>
    <s v="8a  2r  18p"/>
    <n v="1378"/>
  </r>
  <r>
    <n v="7"/>
    <n v="196"/>
    <m/>
    <s v="Duke of Rutland"/>
    <m/>
    <s v="White"/>
    <s v="Henry"/>
    <n v="86"/>
    <s v="Old Bubnell"/>
    <x v="3"/>
    <n v="5"/>
    <n v="2"/>
    <n v="17"/>
    <s v="5a  2r  17p"/>
    <n v="897"/>
  </r>
  <r>
    <n v="7"/>
    <n v="197"/>
    <m/>
    <s v="Duke of Rutland"/>
    <m/>
    <s v="White"/>
    <s v="Henry"/>
    <n v="87"/>
    <s v="Sitch Close"/>
    <x v="3"/>
    <n v="5"/>
    <n v="1"/>
    <n v="20"/>
    <s v="5a  1r  20p"/>
    <n v="860"/>
  </r>
  <r>
    <n v="7"/>
    <n v="198"/>
    <m/>
    <s v="Duke of Rutland"/>
    <m/>
    <s v="White"/>
    <s v="Henry"/>
    <n v="88"/>
    <s v="Croft End"/>
    <x v="3"/>
    <n v="1"/>
    <n v="0"/>
    <n v="38"/>
    <s v="1a  0r  38p"/>
    <n v="198"/>
  </r>
  <r>
    <n v="1"/>
    <n v="2"/>
    <m/>
    <s v="Duke of Rutland"/>
    <m/>
    <s v="Barker"/>
    <s v="Elizabeth G"/>
    <n v="89"/>
    <s v="Croft End"/>
    <x v="4"/>
    <n v="3"/>
    <n v="2"/>
    <n v="36"/>
    <s v="3a  2r  36p"/>
    <n v="596"/>
  </r>
  <r>
    <n v="7"/>
    <n v="199"/>
    <m/>
    <s v="Duke of Rutland"/>
    <m/>
    <s v="White"/>
    <s v="Henry"/>
    <n v="90"/>
    <s v="Ox Meadow"/>
    <x v="1"/>
    <n v="5"/>
    <n v="1"/>
    <n v="8"/>
    <s v="5a  1r  8p"/>
    <n v="848"/>
  </r>
  <r>
    <n v="7"/>
    <n v="200"/>
    <m/>
    <s v="Duke of Rutland"/>
    <m/>
    <s v="White"/>
    <s v="Henry"/>
    <n v="91"/>
    <s v="Far Rye Croft"/>
    <x v="4"/>
    <n v="2"/>
    <n v="0"/>
    <n v="37"/>
    <s v="2a  0r  37p"/>
    <n v="357"/>
  </r>
  <r>
    <n v="7"/>
    <n v="201"/>
    <m/>
    <s v="Duke of Rutland"/>
    <m/>
    <s v="White"/>
    <s v="Henry"/>
    <n v="92"/>
    <s v="Near Rye Croft"/>
    <x v="2"/>
    <n v="2"/>
    <n v="0"/>
    <n v="16"/>
    <s v="2a  0r  16p"/>
    <n v="336"/>
  </r>
  <r>
    <n v="2"/>
    <n v="62"/>
    <m/>
    <s v="Duke of Rutland"/>
    <m/>
    <s v="Froggatt"/>
    <s v="William"/>
    <n v="93"/>
    <s v="Croft Garden &amp; Croft"/>
    <x v="2"/>
    <n v="5"/>
    <n v="2"/>
    <n v="12"/>
    <s v="5a  2r  12p"/>
    <n v="892"/>
  </r>
  <r>
    <n v="2"/>
    <n v="50"/>
    <m/>
    <s v="Duke of Rutland"/>
    <m/>
    <s v="Davison"/>
    <s v="Robert"/>
    <n v="94"/>
    <s v="Kitchen Croft"/>
    <x v="2"/>
    <n v="2"/>
    <n v="1"/>
    <n v="24"/>
    <s v="2a  1r  24p"/>
    <n v="384"/>
  </r>
  <r>
    <n v="2"/>
    <n v="51"/>
    <m/>
    <s v="Duke of Rutland"/>
    <m/>
    <s v="Davison"/>
    <s v="Robert"/>
    <n v="95"/>
    <s v="Kitchen Croft"/>
    <x v="2"/>
    <n v="1"/>
    <n v="0"/>
    <n v="2"/>
    <s v="1a  0r  2p"/>
    <n v="162"/>
  </r>
  <r>
    <n v="6"/>
    <n v="162"/>
    <m/>
    <s v="Duke of Rutland"/>
    <m/>
    <s v="Oddy "/>
    <s v="Jepson"/>
    <n v="96"/>
    <s v="Priest Croft"/>
    <x v="0"/>
    <n v="4"/>
    <n v="0"/>
    <n v="27"/>
    <s v="4a  0r  27p"/>
    <n v="667"/>
  </r>
  <r>
    <n v="2"/>
    <n v="52"/>
    <m/>
    <s v="Duke of Rutland"/>
    <m/>
    <s v="Davison"/>
    <s v="Robert"/>
    <n v="97"/>
    <s v="Croft"/>
    <x v="3"/>
    <n v="1"/>
    <n v="3"/>
    <n v="11"/>
    <s v="1a  3r  11p"/>
    <n v="291"/>
  </r>
  <r>
    <n v="2"/>
    <n v="37"/>
    <m/>
    <s v="Duke of Rutland"/>
    <s v="House"/>
    <s v="Barker"/>
    <s v="Sarah"/>
    <n v="98"/>
    <s v="House &amp; Garden"/>
    <x v="5"/>
    <m/>
    <m/>
    <n v="20"/>
    <s v="20p"/>
    <n v="20"/>
  </r>
  <r>
    <n v="6"/>
    <n v="177"/>
    <m/>
    <s v="Duke of Rutland"/>
    <s v="House"/>
    <s v="Robinson"/>
    <s v="Jospeph"/>
    <n v="99"/>
    <s v="House &amp; Garden"/>
    <x v="5"/>
    <m/>
    <m/>
    <n v="20"/>
    <s v="20p"/>
    <n v="20"/>
  </r>
  <r>
    <n v="6"/>
    <n v="178"/>
    <m/>
    <s v="Duke of Rutland"/>
    <s v="House"/>
    <s v="Taylor"/>
    <s v="Sarah"/>
    <n v="100"/>
    <s v="House &amp; Garden"/>
    <x v="5"/>
    <m/>
    <m/>
    <n v="38"/>
    <s v="38p"/>
    <n v="38"/>
  </r>
  <r>
    <n v="5"/>
    <n v="133"/>
    <m/>
    <s v="Duke of Rutland"/>
    <s v="House"/>
    <s v="Noton "/>
    <s v="Thomas"/>
    <n v="101"/>
    <s v="House &amp; Garden"/>
    <x v="5"/>
    <m/>
    <m/>
    <n v="12"/>
    <s v="12p"/>
    <n v="12"/>
  </r>
  <r>
    <n v="2"/>
    <n v="55"/>
    <m/>
    <s v="Duke of Rutland"/>
    <s v="House"/>
    <s v="Froggatt"/>
    <s v="William"/>
    <n v="102"/>
    <s v="House BuildingsYard Garden"/>
    <x v="5"/>
    <m/>
    <n v="3"/>
    <n v="37"/>
    <s v="3r  37p"/>
    <n v="157"/>
  </r>
  <r>
    <n v="7"/>
    <n v="189"/>
    <m/>
    <s v="Duke of Rutland"/>
    <s v="House"/>
    <s v="White"/>
    <s v="Henry"/>
    <n v="103"/>
    <s v="House Building Yard Garden"/>
    <x v="5"/>
    <m/>
    <n v="3"/>
    <n v="27"/>
    <s v="3r  27p"/>
    <n v="147"/>
  </r>
  <r>
    <n v="2"/>
    <n v="38"/>
    <m/>
    <s v="Duke of Rutland"/>
    <s v="House"/>
    <s v="Bestwick"/>
    <s v="Thomas"/>
    <n v="104"/>
    <s v="House"/>
    <x v="5"/>
    <m/>
    <m/>
    <n v="2"/>
    <s v=" 2p"/>
    <n v="2"/>
  </r>
  <r>
    <n v="5"/>
    <n v="132"/>
    <m/>
    <s v="Duke of Rutland"/>
    <s v="House"/>
    <s v="Noton"/>
    <s v="Richard"/>
    <n v="105"/>
    <s v="House &amp; Garden"/>
    <x v="5"/>
    <s v=" "/>
    <m/>
    <n v="4"/>
    <s v="4p"/>
    <n v="4"/>
  </r>
  <r>
    <n v="4"/>
    <n v="101"/>
    <m/>
    <s v="Duke of Rutland"/>
    <s v="House"/>
    <s v="Marples"/>
    <s v="Thomas"/>
    <n v="106"/>
    <s v="House Buildings Garden Etc"/>
    <x v="5"/>
    <m/>
    <n v="3"/>
    <n v="0"/>
    <s v="3r  0p"/>
    <n v="120"/>
  </r>
  <r>
    <n v="1"/>
    <n v="1"/>
    <m/>
    <s v="Duke of Rutland"/>
    <s v="House"/>
    <s v="Barker"/>
    <s v="Elizabeth G"/>
    <n v="107"/>
    <s v="House Buildings Garden Etc"/>
    <x v="5"/>
    <n v="1"/>
    <n v="2"/>
    <n v="0"/>
    <s v="1a  2r  0p"/>
    <n v="240"/>
  </r>
  <r>
    <n v="2"/>
    <n v="53"/>
    <m/>
    <s v="Duke of Rutland"/>
    <m/>
    <s v="Davison"/>
    <s v="Robert"/>
    <n v="108"/>
    <s v="Job Bank"/>
    <x v="2"/>
    <n v="1"/>
    <n v="2"/>
    <n v="33"/>
    <s v="1a  2r  33p"/>
    <n v="273"/>
  </r>
  <r>
    <n v="5"/>
    <n v="134"/>
    <m/>
    <s v="Duke of Rutland"/>
    <m/>
    <s v="Noton "/>
    <s v="Thomas"/>
    <n v="109"/>
    <s v="Bank Garden"/>
    <x v="7"/>
    <m/>
    <m/>
    <n v="23"/>
    <s v="23p"/>
    <n v="23"/>
  </r>
  <r>
    <n v="3"/>
    <n v="63"/>
    <m/>
    <s v="Duke of Rutland"/>
    <m/>
    <s v="Froggatt"/>
    <s v="William"/>
    <n v="110"/>
    <s v="Garden"/>
    <x v="7"/>
    <m/>
    <n v="1"/>
    <n v="26"/>
    <s v="1r  26p"/>
    <n v="66"/>
  </r>
  <r>
    <n v="2"/>
    <n v="39"/>
    <m/>
    <s v="Duke of Rutland"/>
    <m/>
    <s v="Bestwick"/>
    <s v="Thomas"/>
    <n v="111"/>
    <s v="Garden"/>
    <x v="7"/>
    <m/>
    <m/>
    <n v="20"/>
    <s v="20p"/>
    <n v="20"/>
  </r>
  <r>
    <n v="7"/>
    <n v="202"/>
    <m/>
    <s v="Duke of Rutland"/>
    <m/>
    <s v="White"/>
    <s v="Henry"/>
    <n v="112"/>
    <s v="Bank Garden"/>
    <x v="2"/>
    <m/>
    <n v="2"/>
    <n v="32"/>
    <s v="2r  32p"/>
    <n v="112"/>
  </r>
  <r>
    <n v="1"/>
    <n v="3"/>
    <m/>
    <s v="Duke of Rutland"/>
    <m/>
    <s v="Barker"/>
    <s v="Elizabeth G"/>
    <n v="113"/>
    <s v="Burn Croft"/>
    <x v="2"/>
    <n v="4"/>
    <n v="0"/>
    <n v="0"/>
    <s v="4a  0r  0p"/>
    <n v="640"/>
  </r>
  <r>
    <n v="1"/>
    <n v="4"/>
    <m/>
    <s v="Duke of Rutland"/>
    <m/>
    <s v="Barker"/>
    <s v="Elizabeth G"/>
    <n v="114"/>
    <s v="Half Acre"/>
    <x v="2"/>
    <n v="2"/>
    <n v="2"/>
    <n v="10"/>
    <s v="2a  2r  10p"/>
    <n v="410"/>
  </r>
  <r>
    <n v="1"/>
    <n v="5"/>
    <m/>
    <s v="Duke of Rutland"/>
    <m/>
    <s v="Barker"/>
    <s v="Elizabeth G"/>
    <n v="115"/>
    <s v="do"/>
    <x v="2"/>
    <n v="3"/>
    <n v="0"/>
    <n v="10"/>
    <s v="3a  0r  10p"/>
    <n v="490"/>
  </r>
  <r>
    <n v="4"/>
    <n v="112"/>
    <m/>
    <s v="Duke of Rutland"/>
    <m/>
    <s v="Marples"/>
    <s v="Thomas"/>
    <n v="116"/>
    <s v="Great Close"/>
    <x v="4"/>
    <n v="4"/>
    <n v="1"/>
    <n v="29"/>
    <s v="4a  1r  29p"/>
    <n v="709"/>
  </r>
  <r>
    <n v="4"/>
    <n v="113"/>
    <m/>
    <s v="Duke of Rutland"/>
    <m/>
    <s v="Marples"/>
    <s v="Thomas"/>
    <n v="117"/>
    <s v="Little Field"/>
    <x v="3"/>
    <n v="4"/>
    <n v="1"/>
    <n v="8"/>
    <s v="4a  1r  8p"/>
    <n v="688"/>
  </r>
  <r>
    <n v="4"/>
    <n v="114"/>
    <m/>
    <s v="Duke of Rutland"/>
    <m/>
    <s v="Marples"/>
    <s v="Thomas"/>
    <n v="118"/>
    <s v="Hanging dale"/>
    <x v="3"/>
    <n v="3"/>
    <n v="1"/>
    <n v="0"/>
    <s v="3a  1r  0p"/>
    <n v="520"/>
  </r>
  <r>
    <n v="1"/>
    <n v="6"/>
    <m/>
    <s v="Duke of Rutland"/>
    <m/>
    <s v="Barker"/>
    <s v="Elizabeth G"/>
    <n v="119"/>
    <s v="Little Field"/>
    <x v="1"/>
    <n v="4"/>
    <n v="1"/>
    <n v="17"/>
    <s v="4a  1r  17p"/>
    <n v="697"/>
  </r>
  <r>
    <n v="1"/>
    <n v="7"/>
    <m/>
    <s v="Duke of Rutland"/>
    <m/>
    <s v="Barker"/>
    <s v="Elizabeth G"/>
    <n v="120"/>
    <s v="do"/>
    <x v="4"/>
    <n v="4"/>
    <n v="0"/>
    <n v="29"/>
    <s v="4a  0r  29p"/>
    <n v="669"/>
  </r>
  <r>
    <n v="2"/>
    <n v="41"/>
    <m/>
    <s v="Duke of Rutland"/>
    <m/>
    <s v="Broomhead"/>
    <s v="Joseph"/>
    <n v="121"/>
    <s v="New Close"/>
    <x v="4"/>
    <n v="6"/>
    <n v="0"/>
    <n v="8"/>
    <s v="6a  0r  8p"/>
    <n v="968"/>
  </r>
  <r>
    <n v="2"/>
    <n v="42"/>
    <m/>
    <s v="Duke of Rutland"/>
    <m/>
    <s v="Broomhead"/>
    <s v="Joseph"/>
    <n v="122"/>
    <s v="Horse Head"/>
    <x v="2"/>
    <n v="3"/>
    <n v="1"/>
    <n v="39"/>
    <s v="3a  1r  39p"/>
    <n v="559"/>
  </r>
  <r>
    <n v="2"/>
    <n v="43"/>
    <m/>
    <s v="Duke of Rutland"/>
    <m/>
    <s v="Broomhead"/>
    <s v="Joseph"/>
    <n v="123"/>
    <s v="New Close"/>
    <x v="3"/>
    <n v="5"/>
    <n v="0"/>
    <n v="16"/>
    <s v="5a  0r  16p"/>
    <n v="816"/>
  </r>
  <r>
    <n v="2"/>
    <n v="44"/>
    <m/>
    <s v="Duke of Rutland"/>
    <m/>
    <s v="Broomhead"/>
    <s v="Joseph"/>
    <n v="124"/>
    <s v="Hanging dale"/>
    <x v="3"/>
    <n v="7"/>
    <n v="1"/>
    <n v="4"/>
    <s v="7a  1r  4p"/>
    <n v="1164"/>
  </r>
  <r>
    <n v="3"/>
    <n v="64"/>
    <m/>
    <s v="Duke of Rutland"/>
    <m/>
    <s v="Froggatt"/>
    <s v="William"/>
    <n v="125"/>
    <s v="Hanging dale"/>
    <x v="3"/>
    <n v="12"/>
    <n v="1"/>
    <n v="3"/>
    <s v="12a  1r  3p"/>
    <n v="1963"/>
  </r>
  <r>
    <n v="6"/>
    <n v="170"/>
    <m/>
    <s v="Duke of Rutland"/>
    <m/>
    <s v="Pennistone"/>
    <s v="Sarah"/>
    <n v="126"/>
    <s v="Intake"/>
    <x v="2"/>
    <n v="4"/>
    <n v="0"/>
    <n v="13"/>
    <s v="4a  0r  13p"/>
    <n v="653"/>
  </r>
  <r>
    <n v="3"/>
    <n v="65"/>
    <m/>
    <s v="Duke of Rutland"/>
    <m/>
    <s v="Froggatt"/>
    <s v="William"/>
    <n v="127"/>
    <s v="Nether Wheat lands"/>
    <x v="0"/>
    <n v="5"/>
    <n v="2"/>
    <n v="6"/>
    <s v="5a  2r  6p"/>
    <n v="886"/>
  </r>
  <r>
    <n v="3"/>
    <n v="66"/>
    <m/>
    <s v="Duke of Rutland"/>
    <m/>
    <s v="Froggatt"/>
    <s v="William"/>
    <n v="128"/>
    <s v="Upper Wheat lands"/>
    <x v="4"/>
    <n v="3"/>
    <n v="0"/>
    <n v="32"/>
    <s v="3a  0r  32p"/>
    <n v="512"/>
  </r>
  <r>
    <n v="3"/>
    <n v="67"/>
    <m/>
    <s v="Duke of Rutland"/>
    <m/>
    <s v="Froggatt"/>
    <s v="William"/>
    <n v="129"/>
    <s v="Lime Kiln dale"/>
    <x v="2"/>
    <n v="4"/>
    <n v="2"/>
    <n v="24"/>
    <s v="4a  2r  24p"/>
    <n v="744"/>
  </r>
  <r>
    <n v="3"/>
    <n v="68"/>
    <m/>
    <s v="Duke of Rutland"/>
    <m/>
    <s v="Froggatt"/>
    <s v="William"/>
    <n v="130"/>
    <s v="Barn Dale"/>
    <x v="1"/>
    <n v="5"/>
    <n v="3"/>
    <n v="4"/>
    <s v="5a  3r  4p"/>
    <n v="924"/>
  </r>
  <r>
    <n v="3"/>
    <n v="69"/>
    <m/>
    <s v="Duke of Rutland"/>
    <m/>
    <s v="Froggatt"/>
    <s v="William"/>
    <n v="131"/>
    <s v="Bellandy dale"/>
    <x v="3"/>
    <n v="3"/>
    <n v="3"/>
    <n v="22"/>
    <s v="3a  3r  22p"/>
    <n v="622"/>
  </r>
  <r>
    <n v="3"/>
    <n v="70"/>
    <m/>
    <s v="Duke of Rutland"/>
    <m/>
    <s v="Froggatt"/>
    <s v="William"/>
    <n v="132"/>
    <s v="Great dale"/>
    <x v="3"/>
    <n v="10"/>
    <n v="2"/>
    <n v="8"/>
    <s v="10a  2r  8p"/>
    <n v="1688"/>
  </r>
  <r>
    <n v="3"/>
    <n v="71"/>
    <m/>
    <s v="Duke of Rutland"/>
    <m/>
    <s v="Froggatt"/>
    <s v="William"/>
    <n v="133"/>
    <s v="Little dale"/>
    <x v="2"/>
    <n v="5"/>
    <n v="1"/>
    <n v="0"/>
    <s v="5a  1r  0p"/>
    <n v="840"/>
  </r>
  <r>
    <n v="2"/>
    <n v="45"/>
    <m/>
    <s v="Duke of Rutland"/>
    <m/>
    <s v="Broomhead"/>
    <s v="Joseph"/>
    <n v="134"/>
    <s v="Barn Close"/>
    <x v="3"/>
    <n v="3"/>
    <n v="0"/>
    <n v="31"/>
    <s v="3a  0r  31p"/>
    <n v="511"/>
  </r>
  <r>
    <n v="2"/>
    <n v="46"/>
    <m/>
    <s v="Duke of Rutland"/>
    <m/>
    <s v="Broomhead"/>
    <s v="Joseph"/>
    <n v="135"/>
    <s v="Great dale"/>
    <x v="3"/>
    <n v="6"/>
    <n v="3"/>
    <n v="33"/>
    <s v="6a  3r  33p"/>
    <n v="1113"/>
  </r>
  <r>
    <n v="2"/>
    <n v="47"/>
    <m/>
    <s v="Duke of Rutland"/>
    <m/>
    <s v="Broomhead"/>
    <s v="Joseph"/>
    <n v="136"/>
    <s v="Smelting dale"/>
    <x v="1"/>
    <n v="5"/>
    <n v="1"/>
    <n v="0"/>
    <s v="5a  1r  0p"/>
    <n v="840"/>
  </r>
  <r>
    <n v="2"/>
    <n v="48"/>
    <m/>
    <s v="Duke of Rutland"/>
    <m/>
    <s v="Broomhead"/>
    <s v="Joseph"/>
    <n v="137"/>
    <s v="Top Dale"/>
    <x v="3"/>
    <n v="5"/>
    <n v="23"/>
    <n v="0"/>
    <s v="5a  23r  0p"/>
    <n v="1720"/>
  </r>
  <r>
    <n v="3"/>
    <n v="77"/>
    <m/>
    <s v="Duke of Rutland"/>
    <m/>
    <s v="Kitchin"/>
    <s v="William"/>
    <n v="138"/>
    <s v="Upper Great dale"/>
    <x v="1"/>
    <n v="7"/>
    <n v="3"/>
    <n v="8"/>
    <s v="7a  3r  8p"/>
    <n v="1248"/>
  </r>
  <r>
    <n v="3"/>
    <n v="78"/>
    <m/>
    <s v="Duke of Rutland"/>
    <m/>
    <s v="Kitchin"/>
    <s v="William"/>
    <n v="139"/>
    <s v="Nether Great dale"/>
    <x v="3"/>
    <n v="6"/>
    <n v="3"/>
    <n v="8"/>
    <s v="6a  3r  8p"/>
    <n v="1088"/>
  </r>
  <r>
    <n v="6"/>
    <n v="172"/>
    <m/>
    <s v="Duke of Rutland"/>
    <m/>
    <s v="Rutland"/>
    <s v="Duke of"/>
    <n v="140"/>
    <s v="Smelting Piece Plantation"/>
    <x v="6"/>
    <n v="1"/>
    <n v="0"/>
    <n v="0"/>
    <s v="1a  0r  0p"/>
    <n v="160"/>
  </r>
  <r>
    <n v="3"/>
    <n v="79"/>
    <m/>
    <s v="Duke of Rutland"/>
    <m/>
    <s v="Kitchin"/>
    <s v="William"/>
    <n v="141"/>
    <s v="Barn Close"/>
    <x v="4"/>
    <n v="9"/>
    <n v="1"/>
    <n v="13"/>
    <s v="9a  1r  13p"/>
    <n v="1493"/>
  </r>
  <r>
    <n v="3"/>
    <n v="80"/>
    <m/>
    <s v="Duke of Rutland"/>
    <m/>
    <s v="Kitchin"/>
    <s v="William"/>
    <n v="142"/>
    <s v="Hanging dale"/>
    <x v="2"/>
    <n v="4"/>
    <n v="0"/>
    <n v="5"/>
    <s v="4a  0r  5p"/>
    <n v="645"/>
  </r>
  <r>
    <n v="3"/>
    <n v="81"/>
    <m/>
    <s v="Duke of Rutland"/>
    <m/>
    <s v="Kitchin"/>
    <s v="William"/>
    <n v="143"/>
    <s v="Upper Great dale"/>
    <x v="0"/>
    <n v="5"/>
    <n v="0"/>
    <n v="22"/>
    <s v="5a  0r  22p"/>
    <n v="822"/>
  </r>
  <r>
    <n v="3"/>
    <n v="82"/>
    <m/>
    <s v="Duke of Rutland"/>
    <m/>
    <s v="Kitchin"/>
    <s v="William"/>
    <n v="144"/>
    <s v="Great dale"/>
    <x v="3"/>
    <n v="8"/>
    <n v="3"/>
    <n v="0"/>
    <s v="8a  3r  0p"/>
    <n v="1400"/>
  </r>
  <r>
    <n v="3"/>
    <n v="83"/>
    <m/>
    <s v="Duke of Rutland"/>
    <m/>
    <s v="Kitchin"/>
    <s v="William"/>
    <n v="145"/>
    <s v="Upper Stevenson's dale"/>
    <x v="2"/>
    <n v="3"/>
    <n v="0"/>
    <n v="10"/>
    <s v="3a  0r  10p"/>
    <n v="490"/>
  </r>
  <r>
    <n v="1"/>
    <n v="8"/>
    <m/>
    <s v="Duke of Rutland"/>
    <m/>
    <s v="Barker"/>
    <s v="Elizabeth G"/>
    <n v="146"/>
    <s v="Nether Stevenson's dale"/>
    <x v="3"/>
    <n v="2"/>
    <n v="1"/>
    <n v="0"/>
    <s v="2a  1r  0p"/>
    <n v="360"/>
  </r>
  <r>
    <n v="1"/>
    <n v="9"/>
    <m/>
    <s v="Duke of Rutland"/>
    <m/>
    <s v="Barker"/>
    <s v="Elizabeth G"/>
    <n v="147"/>
    <s v="Nether West dale"/>
    <x v="3"/>
    <n v="3"/>
    <n v="1"/>
    <n v="31"/>
    <s v="3a  1r  31p"/>
    <n v="551"/>
  </r>
  <r>
    <n v="3"/>
    <n v="84"/>
    <m/>
    <s v="Duke of Rutland"/>
    <m/>
    <s v="Kitchin"/>
    <s v="William"/>
    <n v="148"/>
    <s v="Watering Place"/>
    <x v="7"/>
    <m/>
    <m/>
    <n v="24"/>
    <s v="24p"/>
    <n v="24"/>
  </r>
  <r>
    <n v="3"/>
    <n v="85"/>
    <m/>
    <s v="Duke of Rutland"/>
    <m/>
    <s v="Kitchin"/>
    <s v="William"/>
    <n v="149"/>
    <s v="Upper West dale"/>
    <x v="4"/>
    <n v="4"/>
    <n v="0"/>
    <n v="26"/>
    <s v="4a  0r  26p"/>
    <n v="666"/>
  </r>
  <r>
    <n v="3"/>
    <n v="86"/>
    <m/>
    <s v="Duke of Rutland"/>
    <m/>
    <s v="Kitchin"/>
    <s v="William"/>
    <n v="150"/>
    <s v="Upper East dale"/>
    <x v="2"/>
    <n v="2"/>
    <n v="1"/>
    <n v="11"/>
    <s v="2a  1r  11p"/>
    <n v="371"/>
  </r>
  <r>
    <n v="1"/>
    <n v="10"/>
    <m/>
    <s v="Duke of Rutland"/>
    <m/>
    <s v="Barker"/>
    <s v="Elizabeth G"/>
    <n v="151"/>
    <s v="Nether East dale"/>
    <x v="3"/>
    <n v="3"/>
    <n v="0"/>
    <n v="0"/>
    <s v="3a  0r  0p"/>
    <n v="480"/>
  </r>
  <r>
    <n v="1"/>
    <n v="11"/>
    <m/>
    <s v="Duke of Rutland"/>
    <m/>
    <s v="Barker"/>
    <s v="Elizabeth G"/>
    <n v="152"/>
    <s v="Far Heathcote dale"/>
    <x v="4"/>
    <n v="4"/>
    <n v="0"/>
    <n v="29"/>
    <s v="4a  0r  29p"/>
    <n v="669"/>
  </r>
  <r>
    <n v="3"/>
    <n v="87"/>
    <m/>
    <s v="Duke of Rutland"/>
    <m/>
    <s v="Kitchin"/>
    <s v="William"/>
    <n v="153"/>
    <s v="Upper Heathcote dale"/>
    <x v="2"/>
    <n v="4"/>
    <n v="0"/>
    <n v="26"/>
    <s v="4a  0r  26p"/>
    <n v="666"/>
  </r>
  <r>
    <n v="3"/>
    <n v="73"/>
    <m/>
    <s v="Duke of Rutland"/>
    <s v="House"/>
    <s v="Haskey"/>
    <s v="John"/>
    <n v="154"/>
    <s v="House Cowhouse &amp; Garden"/>
    <x v="5"/>
    <m/>
    <m/>
    <n v="22"/>
    <s v="22p"/>
    <n v="22"/>
  </r>
  <r>
    <n v="3"/>
    <n v="88"/>
    <m/>
    <s v="Duke of Rutland"/>
    <m/>
    <s v="Kitchin"/>
    <s v="William"/>
    <n v="155"/>
    <s v="Garden"/>
    <x v="7"/>
    <m/>
    <m/>
    <n v="8"/>
    <s v="8p"/>
    <n v="8"/>
  </r>
  <r>
    <n v="1"/>
    <n v="12"/>
    <m/>
    <s v="Duke of Rutland"/>
    <m/>
    <s v="Barker"/>
    <s v="Elizabeth G"/>
    <n v="156"/>
    <s v="Nether Heatcote dale"/>
    <x v="4"/>
    <n v="3"/>
    <n v="3"/>
    <n v="30"/>
    <s v="3a  3r  30p"/>
    <n v="630"/>
  </r>
  <r>
    <n v="1"/>
    <n v="13"/>
    <m/>
    <s v="Duke of Rutland"/>
    <m/>
    <s v="Barker"/>
    <s v="Elizabeth G"/>
    <n v="157"/>
    <s v="Far Hanging dale"/>
    <x v="3"/>
    <n v="2"/>
    <n v="1"/>
    <n v="0"/>
    <s v="2a  1r  0p"/>
    <n v="360"/>
  </r>
  <r>
    <n v="1"/>
    <n v="14"/>
    <m/>
    <s v="Duke of Rutland"/>
    <m/>
    <s v="Barker"/>
    <s v="Elizabeth G"/>
    <n v="158"/>
    <s v="Near Hanging dale"/>
    <x v="3"/>
    <n v="3"/>
    <n v="1"/>
    <n v="31"/>
    <s v="3a  1r  31p"/>
    <n v="551"/>
  </r>
  <r>
    <n v="1"/>
    <n v="15"/>
    <m/>
    <s v="Duke of Rutland"/>
    <m/>
    <s v="Barker"/>
    <s v="Elizabeth G"/>
    <n v="159"/>
    <s v="Townend Close"/>
    <x v="3"/>
    <n v="3"/>
    <n v="1"/>
    <n v="0"/>
    <s v="3a  1r  0p"/>
    <n v="520"/>
  </r>
  <r>
    <n v="6"/>
    <n v="173"/>
    <m/>
    <s v="Duke of Rutland"/>
    <m/>
    <s v="Rutland"/>
    <s v="Duke of"/>
    <n v="160"/>
    <s v="Townend Plantation"/>
    <x v="6"/>
    <n v="3"/>
    <n v="0"/>
    <n v="0"/>
    <s v="3a  0r  0p"/>
    <n v="480"/>
  </r>
  <r>
    <n v="6"/>
    <n v="174"/>
    <m/>
    <s v="Duke of Rutland"/>
    <m/>
    <s v="Rutland"/>
    <s v="Duke of"/>
    <n v="161"/>
    <s v="Townend Plantation"/>
    <x v="6"/>
    <m/>
    <n v="2"/>
    <n v="12"/>
    <s v="2r  12p"/>
    <n v="92"/>
  </r>
  <r>
    <n v="1"/>
    <n v="16"/>
    <m/>
    <s v="Duke of Rutland"/>
    <m/>
    <s v="Barker"/>
    <s v="Elizabeth G"/>
    <n v="162"/>
    <s v="Garden"/>
    <x v="7"/>
    <m/>
    <m/>
    <n v="10"/>
    <s v="10p"/>
    <n v="10"/>
  </r>
  <r>
    <n v="1"/>
    <n v="17"/>
    <m/>
    <s v="Duke of Rutland"/>
    <m/>
    <s v="Barker"/>
    <s v="Elizabeth G"/>
    <n v="163"/>
    <s v="Calf Croft"/>
    <x v="3"/>
    <n v="1"/>
    <n v="2"/>
    <n v="6"/>
    <s v="1a  2r  6p"/>
    <n v="246"/>
  </r>
  <r>
    <n v="1"/>
    <n v="18"/>
    <m/>
    <s v="Duke of Rutland"/>
    <m/>
    <s v="Barker"/>
    <s v="Elizabeth G"/>
    <n v="164"/>
    <s v="Holme"/>
    <x v="1"/>
    <n v="6"/>
    <n v="2"/>
    <n v="10"/>
    <s v="6a  2r  10p"/>
    <n v="1050"/>
  </r>
  <r>
    <n v="1"/>
    <n v="19"/>
    <m/>
    <s v="Duke of Rutland"/>
    <m/>
    <s v="Barker"/>
    <s v="Elizabeth G"/>
    <n v="165"/>
    <s v="Near Holme"/>
    <x v="2"/>
    <n v="3"/>
    <n v="0"/>
    <n v="24"/>
    <s v="3a  0r  24p"/>
    <n v="504"/>
  </r>
  <r>
    <n v="1"/>
    <n v="20"/>
    <m/>
    <s v="Duke of Rutland"/>
    <m/>
    <s v="Barker"/>
    <s v="Elizabeth G"/>
    <n v="166"/>
    <s v="Dale end"/>
    <x v="3"/>
    <n v="2"/>
    <n v="1"/>
    <n v="3"/>
    <s v="2a  1r  3p"/>
    <n v="363"/>
  </r>
  <r>
    <n v="1"/>
    <n v="21"/>
    <m/>
    <s v="Duke of Rutland"/>
    <m/>
    <s v="Barker"/>
    <s v="Elizabeth G"/>
    <n v="167"/>
    <s v="Holme"/>
    <x v="0"/>
    <n v="6"/>
    <n v="3"/>
    <n v="11"/>
    <s v="6a  3r  11p"/>
    <n v="1091"/>
  </r>
  <r>
    <n v="1"/>
    <n v="22"/>
    <m/>
    <s v="Duke of Rutland"/>
    <m/>
    <s v="Barker"/>
    <s v="Elizabeth G"/>
    <n v="168"/>
    <s v="Little Holme"/>
    <x v="3"/>
    <n v="2"/>
    <n v="3"/>
    <n v="27"/>
    <s v="2a  3r  27p"/>
    <n v="467"/>
  </r>
  <r>
    <n v="1"/>
    <n v="23"/>
    <m/>
    <s v="Duke of Rutland"/>
    <m/>
    <s v="Barker"/>
    <s v="Elizabeth G"/>
    <n v="169"/>
    <s v="Dale End"/>
    <x v="3"/>
    <n v="3"/>
    <n v="0"/>
    <n v="29"/>
    <s v="3a  0r  29p"/>
    <n v="509"/>
  </r>
  <r>
    <n v="1"/>
    <n v="24"/>
    <m/>
    <s v="Duke of Rutland"/>
    <m/>
    <s v="Barker"/>
    <s v="Elizabeth G"/>
    <n v="170"/>
    <s v="Land to the Wood"/>
    <x v="3"/>
    <n v="2"/>
    <n v="3"/>
    <n v="4"/>
    <s v="2a  3r  4p"/>
    <n v="444"/>
  </r>
  <r>
    <n v="1"/>
    <n v="25"/>
    <m/>
    <s v="Duke of Rutland"/>
    <m/>
    <s v="Barker"/>
    <s v="Elizabeth G"/>
    <n v="171"/>
    <s v="Stepping Stone Close"/>
    <x v="0"/>
    <n v="4"/>
    <n v="2"/>
    <n v="20"/>
    <s v="4a  2r  20p"/>
    <n v="740"/>
  </r>
  <r>
    <n v="1"/>
    <n v="26"/>
    <m/>
    <s v="Duke of Rutland"/>
    <m/>
    <s v="Barker"/>
    <s v="Elizabeth G"/>
    <n v="172"/>
    <s v="Cockley"/>
    <x v="4"/>
    <n v="4"/>
    <n v="2"/>
    <n v="20"/>
    <s v="4a  2r  20p"/>
    <n v="740"/>
  </r>
  <r>
    <n v="6"/>
    <n v="175"/>
    <m/>
    <s v="Duke of Rutland"/>
    <m/>
    <s v="Rutland"/>
    <s v="Duke of"/>
    <n v="173"/>
    <s v="Saint Mary's Wood"/>
    <x v="6"/>
    <n v="10"/>
    <n v="3"/>
    <n v="28"/>
    <s v="10a  3r  28p"/>
    <n v="1748"/>
  </r>
  <r>
    <n v="1"/>
    <n v="27"/>
    <m/>
    <s v="Duke of Rutland"/>
    <m/>
    <s v="Barker"/>
    <s v="Elizabeth G"/>
    <n v="174"/>
    <s v="Far Till Field"/>
    <x v="1"/>
    <n v="9"/>
    <n v="1"/>
    <n v="3"/>
    <s v="9a  1r  3p"/>
    <n v="1483"/>
  </r>
  <r>
    <n v="1"/>
    <n v="28"/>
    <m/>
    <s v="Duke of Rutland"/>
    <m/>
    <s v="Barker"/>
    <s v="Elizabeth G"/>
    <n v="175"/>
    <s v="Middle Till Field"/>
    <x v="4"/>
    <n v="4"/>
    <n v="2"/>
    <n v="20"/>
    <s v="4a  2r  20p"/>
    <n v="740"/>
  </r>
  <r>
    <n v="1"/>
    <n v="29"/>
    <m/>
    <s v="Duke of Rutland"/>
    <m/>
    <s v="Barker"/>
    <s v="Elizabeth G"/>
    <n v="176"/>
    <s v="Nether Till Field"/>
    <x v="2"/>
    <n v="4"/>
    <n v="1"/>
    <n v="31"/>
    <s v="4a  1r  31p"/>
    <n v="711"/>
  </r>
  <r>
    <n v="1"/>
    <n v="30"/>
    <m/>
    <s v="Duke of Rutland"/>
    <m/>
    <s v="Barker"/>
    <s v="Elizabeth G"/>
    <n v="177"/>
    <s v="Wood Croft"/>
    <x v="2"/>
    <n v="4"/>
    <n v="3"/>
    <n v="22"/>
    <s v="4a  3r  22p"/>
    <n v="782"/>
  </r>
  <r>
    <n v="1"/>
    <n v="31"/>
    <m/>
    <s v="Duke of Rutland"/>
    <m/>
    <s v="Barker"/>
    <s v="Elizabeth G"/>
    <n v="178"/>
    <s v="Lower Croft"/>
    <x v="1"/>
    <n v="4"/>
    <n v="0"/>
    <n v="23"/>
    <s v="4a  0r  23p"/>
    <n v="663"/>
  </r>
  <r>
    <n v="1"/>
    <n v="32"/>
    <m/>
    <s v="Duke of Rutland"/>
    <m/>
    <s v="Barker"/>
    <s v="Elizabeth G"/>
    <n v="179"/>
    <s v="Upper Croft"/>
    <x v="2"/>
    <n v="2"/>
    <n v="3"/>
    <n v="15"/>
    <s v="2a  3r  15p"/>
    <n v="455"/>
  </r>
  <r>
    <n v="3"/>
    <n v="89"/>
    <m/>
    <s v="Duke of Rutland"/>
    <m/>
    <s v="Kitchin"/>
    <s v="William"/>
    <n v="180"/>
    <s v="West Wood Croft"/>
    <x v="3"/>
    <m/>
    <n v="3"/>
    <n v="7"/>
    <s v="3r  7p"/>
    <n v="127"/>
  </r>
  <r>
    <n v="3"/>
    <n v="74"/>
    <m/>
    <s v="Duke of Rutland"/>
    <m/>
    <s v="Kitchin"/>
    <s v="William"/>
    <n v="181"/>
    <s v="Yard"/>
    <x v="7"/>
    <m/>
    <m/>
    <n v="38"/>
    <s v="38p"/>
    <n v="38"/>
  </r>
  <r>
    <n v="3"/>
    <n v="75"/>
    <m/>
    <s v="Duke of Rutland"/>
    <s v="House"/>
    <s v="Kitchin"/>
    <s v="William"/>
    <n v="182"/>
    <s v="House Buildings Yard Garden"/>
    <x v="5"/>
    <n v="2"/>
    <n v="1"/>
    <n v="13"/>
    <s v="2a  1r  13p"/>
    <n v="373"/>
  </r>
  <r>
    <n v="3"/>
    <n v="76"/>
    <m/>
    <s v="Duke of Rutland"/>
    <m/>
    <s v="Kitchin"/>
    <s v="William"/>
    <n v="183"/>
    <s v="Old House Buildings Yard &amp; Garden"/>
    <x v="5"/>
    <n v="1"/>
    <n v="0"/>
    <n v="34"/>
    <s v="1a  0r  34p"/>
    <n v="194"/>
  </r>
  <r>
    <n v="1"/>
    <n v="33"/>
    <m/>
    <s v="Duke of Rutland"/>
    <m/>
    <s v="Barker"/>
    <s v="Elizabeth G"/>
    <n v="184"/>
    <s v="Well Spring Close"/>
    <x v="2"/>
    <n v="4"/>
    <n v="3"/>
    <n v="16"/>
    <s v="4a  3r  16p"/>
    <n v="776"/>
  </r>
  <r>
    <n v="1"/>
    <n v="34"/>
    <m/>
    <s v="Duke of Rutland"/>
    <m/>
    <s v="Barker"/>
    <s v="Elizabeth G"/>
    <n v="185"/>
    <s v="Wood Croft top"/>
    <x v="1"/>
    <n v="4"/>
    <n v="1"/>
    <n v="2"/>
    <s v="4a  1r  2p"/>
    <n v="682"/>
  </r>
  <r>
    <n v="1"/>
    <n v="35"/>
    <m/>
    <s v="Duke of Rutland"/>
    <m/>
    <s v="Barker"/>
    <s v="Elizabeth G"/>
    <n v="186"/>
    <s v="Wood Close"/>
    <x v="2"/>
    <n v="5"/>
    <n v="3"/>
    <n v="35"/>
    <s v="5a  3r  35p"/>
    <n v="955"/>
  </r>
  <r>
    <n v="1"/>
    <n v="36"/>
    <m/>
    <s v="Duke of Rutland"/>
    <m/>
    <s v="Barker"/>
    <s v="Elizabeth G"/>
    <n v="187"/>
    <s v="Great Bramley"/>
    <x v="2"/>
    <n v="7"/>
    <n v="2"/>
    <n v="12"/>
    <s v="7a  2r  12p"/>
    <n v="1212"/>
  </r>
  <r>
    <n v="3"/>
    <n v="90"/>
    <m/>
    <s v="Duke of Rutland"/>
    <m/>
    <s v="Kitchin"/>
    <s v="William"/>
    <n v="188"/>
    <s v="Great Close"/>
    <x v="3"/>
    <n v="3"/>
    <n v="0"/>
    <n v="33"/>
    <s v="3a  0r  33p"/>
    <n v="513"/>
  </r>
  <r>
    <n v="3"/>
    <n v="91"/>
    <m/>
    <s v="Duke of Rutland"/>
    <m/>
    <s v="Kitchin"/>
    <s v="William"/>
    <n v="189"/>
    <s v="Little Sitch Field"/>
    <x v="1"/>
    <n v="2"/>
    <n v="0"/>
    <n v="21"/>
    <s v="2a  0r  21p"/>
    <n v="341"/>
  </r>
  <r>
    <n v="3"/>
    <n v="92"/>
    <m/>
    <s v="Duke of Rutland"/>
    <m/>
    <s v="Kitchin"/>
    <s v="William"/>
    <n v="190"/>
    <s v="Great Sitch Field"/>
    <x v="1"/>
    <n v="2"/>
    <n v="2"/>
    <n v="13"/>
    <s v="2a  2r  13p"/>
    <n v="413"/>
  </r>
  <r>
    <n v="4"/>
    <n v="93"/>
    <m/>
    <s v="Duke of Rutland"/>
    <m/>
    <s v="Kitchin"/>
    <s v="William"/>
    <n v="191"/>
    <s v="Half Acres"/>
    <x v="3"/>
    <n v="3"/>
    <n v="1"/>
    <n v="20"/>
    <s v="3a  1r  20p"/>
    <n v="540"/>
  </r>
  <r>
    <n v="4"/>
    <n v="94"/>
    <m/>
    <s v="Duke of Rutland"/>
    <m/>
    <s v="Kitchin"/>
    <s v="William"/>
    <n v="192"/>
    <s v="Great Close Side"/>
    <x v="4"/>
    <n v="3"/>
    <n v="0"/>
    <n v="15"/>
    <s v="3a  0r  15p"/>
    <n v="495"/>
  </r>
  <r>
    <n v="4"/>
    <n v="95"/>
    <m/>
    <s v="Duke of Rutland"/>
    <m/>
    <s v="Kitchin"/>
    <s v="William"/>
    <n v="193"/>
    <s v="Little Close"/>
    <x v="2"/>
    <n v="2"/>
    <n v="1"/>
    <n v="14"/>
    <s v="2a  1r  14p"/>
    <n v="374"/>
  </r>
  <r>
    <n v="4"/>
    <n v="96"/>
    <m/>
    <s v="Duke of Rutland"/>
    <m/>
    <s v="Kitchin"/>
    <s v="William"/>
    <n v="194"/>
    <s v="Hollytree Close"/>
    <x v="1"/>
    <n v="2"/>
    <n v="0"/>
    <n v="3"/>
    <s v="2a  0r  3p"/>
    <n v="323"/>
  </r>
  <r>
    <n v="4"/>
    <n v="97"/>
    <m/>
    <s v="Duke of Rutland"/>
    <m/>
    <s v="Kitchin"/>
    <s v="William"/>
    <n v="195"/>
    <s v="Limekiln Close"/>
    <x v="2"/>
    <n v="3"/>
    <n v="1"/>
    <n v="7"/>
    <s v="3a  1r  7p"/>
    <n v="527"/>
  </r>
  <r>
    <n v="4"/>
    <n v="98"/>
    <m/>
    <s v="Duke of Rutland"/>
    <m/>
    <s v="Kitchin"/>
    <s v="William"/>
    <n v="196"/>
    <s v="Nether Bramley"/>
    <x v="2"/>
    <n v="2"/>
    <n v="2"/>
    <n v="0"/>
    <s v="2a  2r  0p"/>
    <n v="400"/>
  </r>
  <r>
    <n v="4"/>
    <n v="99"/>
    <m/>
    <s v="Duke of Rutland"/>
    <m/>
    <s v="Kitchin"/>
    <s v="William"/>
    <n v="197"/>
    <s v="Upper Bramley"/>
    <x v="0"/>
    <n v="2"/>
    <n v="2"/>
    <n v="20"/>
    <s v="2a  2r  20p"/>
    <n v="420"/>
  </r>
  <r>
    <n v="4"/>
    <n v="100"/>
    <m/>
    <s v="Duke of Rutland"/>
    <m/>
    <s v="Kitchin"/>
    <s v="William"/>
    <n v="198"/>
    <s v="Far Bramley"/>
    <x v="2"/>
    <n v="2"/>
    <n v="2"/>
    <n v="14"/>
    <s v="2a  2r  14p"/>
    <n v="414"/>
  </r>
  <r>
    <n v="7"/>
    <n v="188"/>
    <m/>
    <s v="Duke of Rutland"/>
    <m/>
    <s v="Twigg "/>
    <s v="William"/>
    <n v="199"/>
    <s v="Bramley Lane Close"/>
    <x v="2"/>
    <n v="1"/>
    <n v="3"/>
    <n v="1"/>
    <s v="1a  3r  1p"/>
    <n v="281"/>
  </r>
  <r>
    <n v="2"/>
    <n v="54"/>
    <m/>
    <s v="Duke of Rutland"/>
    <m/>
    <s v="Fletcher"/>
    <s v="Mary"/>
    <n v="200"/>
    <s v="Intake on the Moor"/>
    <x v="2"/>
    <n v="4"/>
    <n v="3"/>
    <n v="8"/>
    <s v="4a  3r  8p"/>
    <n v="768"/>
  </r>
  <r>
    <n v="6"/>
    <n v="176"/>
    <m/>
    <s v="Duke of Rutland"/>
    <m/>
    <s v="Rutland"/>
    <s v="Duke of"/>
    <n v="202"/>
    <s v="Common"/>
    <x v="9"/>
    <n v="1685"/>
    <n v="1"/>
    <n v="9"/>
    <s v="1685a  1r  9p"/>
    <n v="269649"/>
  </r>
  <r>
    <n v="5"/>
    <n v="131"/>
    <m/>
    <s v="Duke of Rutland"/>
    <m/>
    <s v="Nall"/>
    <s v="Matthew"/>
    <n v="210"/>
    <s v="Intake on Curbar Edge"/>
    <x v="9"/>
    <m/>
    <n v="1"/>
    <n v="2"/>
    <s v="1r  2p"/>
    <n v="4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4" cacheId="6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gridDropZones="1" multipleFieldFilters="0">
  <location ref="A3:B15" firstHeaderRow="2" firstDataRow="2" firstDataCol="1"/>
  <pivotFields count="15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1">
        <item x="8"/>
        <item x="0"/>
        <item x="5"/>
        <item x="2"/>
        <item x="9"/>
        <item x="1"/>
        <item x="3"/>
        <item x="6"/>
        <item x="4"/>
        <item x="7"/>
        <item t="default"/>
      </items>
    </pivotField>
    <pivotField showAll="0"/>
    <pivotField showAll="0"/>
    <pivotField showAll="0"/>
    <pivotField showAll="0"/>
    <pivotField dataField="1" showAll="0"/>
  </pivotFields>
  <rowFields count="1">
    <field x="9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dataFields count="1">
    <dataField name="Sum of Perch" fld="14" baseField="0" baseItem="0"/>
  </dataField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3"/>
  <sheetViews>
    <sheetView tabSelected="1" zoomScale="150" zoomScaleNormal="150" zoomScalePageLayoutView="150" workbookViewId="0">
      <pane ySplit="1" topLeftCell="A2" activePane="bottomLeft" state="frozen"/>
      <selection pane="bottomLeft" activeCell="A2" sqref="A2"/>
    </sheetView>
  </sheetViews>
  <sheetFormatPr baseColWidth="10" defaultColWidth="9.1640625" defaultRowHeight="13" x14ac:dyDescent="0.15"/>
  <cols>
    <col min="1" max="1" width="15.1640625" style="1" customWidth="1"/>
    <col min="2" max="2" width="13.6640625" style="1" customWidth="1"/>
    <col min="3" max="3" width="11.33203125" style="1" customWidth="1"/>
    <col min="4" max="4" width="8" style="5" customWidth="1"/>
    <col min="5" max="5" width="29.33203125" style="1" customWidth="1"/>
    <col min="6" max="6" width="11.5" style="1" customWidth="1"/>
    <col min="7" max="7" width="4.83203125" style="11" customWidth="1"/>
    <col min="8" max="8" width="3.6640625" style="11" customWidth="1"/>
    <col min="9" max="9" width="3.83203125" style="11" customWidth="1"/>
    <col min="10" max="10" width="31.1640625" style="1" customWidth="1"/>
    <col min="11" max="16384" width="9.1640625" style="1"/>
  </cols>
  <sheetData>
    <row r="1" spans="1:9" s="22" customFormat="1" ht="23" customHeight="1" x14ac:dyDescent="0.15">
      <c r="A1" s="22" t="s">
        <v>1</v>
      </c>
      <c r="B1" s="22" t="s">
        <v>246</v>
      </c>
      <c r="C1" s="22" t="s">
        <v>132</v>
      </c>
      <c r="D1" s="21" t="s">
        <v>2</v>
      </c>
      <c r="E1" s="22" t="s">
        <v>247</v>
      </c>
      <c r="F1" s="22" t="s">
        <v>133</v>
      </c>
      <c r="G1" s="23" t="s">
        <v>3</v>
      </c>
      <c r="H1" s="23" t="s">
        <v>4</v>
      </c>
      <c r="I1" s="23" t="s">
        <v>6</v>
      </c>
    </row>
    <row r="2" spans="1:9" x14ac:dyDescent="0.15">
      <c r="A2" s="1" t="s">
        <v>7</v>
      </c>
      <c r="B2" s="1" t="s">
        <v>36</v>
      </c>
      <c r="C2" s="1" t="s">
        <v>175</v>
      </c>
      <c r="D2" s="5">
        <v>1</v>
      </c>
      <c r="E2" s="1" t="s">
        <v>38</v>
      </c>
      <c r="F2" s="1" t="s">
        <v>156</v>
      </c>
      <c r="G2" s="11">
        <v>4</v>
      </c>
      <c r="H2" s="11">
        <v>0</v>
      </c>
      <c r="I2" s="11">
        <v>7</v>
      </c>
    </row>
    <row r="3" spans="1:9" x14ac:dyDescent="0.15">
      <c r="A3" s="1" t="s">
        <v>7</v>
      </c>
      <c r="B3" s="1" t="s">
        <v>36</v>
      </c>
      <c r="C3" s="1" t="s">
        <v>175</v>
      </c>
      <c r="D3" s="5">
        <v>2</v>
      </c>
      <c r="E3" s="1" t="s">
        <v>38</v>
      </c>
      <c r="F3" s="1" t="s">
        <v>152</v>
      </c>
      <c r="G3" s="11">
        <v>3</v>
      </c>
      <c r="H3" s="11">
        <v>1</v>
      </c>
      <c r="I3" s="11">
        <v>0</v>
      </c>
    </row>
    <row r="4" spans="1:9" x14ac:dyDescent="0.15">
      <c r="A4" s="1" t="s">
        <v>7</v>
      </c>
      <c r="B4" s="1" t="s">
        <v>36</v>
      </c>
      <c r="C4" s="1" t="s">
        <v>175</v>
      </c>
      <c r="D4" s="5">
        <v>3</v>
      </c>
      <c r="E4" s="1" t="s">
        <v>39</v>
      </c>
      <c r="F4" s="1" t="s">
        <v>137</v>
      </c>
      <c r="G4" s="11">
        <v>3</v>
      </c>
      <c r="H4" s="11">
        <v>3</v>
      </c>
      <c r="I4" s="11">
        <v>26</v>
      </c>
    </row>
    <row r="5" spans="1:9" x14ac:dyDescent="0.15">
      <c r="A5" s="1" t="s">
        <v>7</v>
      </c>
      <c r="B5" s="1" t="s">
        <v>36</v>
      </c>
      <c r="C5" s="1" t="s">
        <v>175</v>
      </c>
      <c r="D5" s="5">
        <v>4</v>
      </c>
      <c r="E5" s="1" t="s">
        <v>37</v>
      </c>
      <c r="F5" s="1" t="s">
        <v>137</v>
      </c>
      <c r="G5" s="11">
        <v>6</v>
      </c>
      <c r="H5" s="11">
        <v>1</v>
      </c>
      <c r="I5" s="11">
        <v>36</v>
      </c>
    </row>
    <row r="6" spans="1:9" x14ac:dyDescent="0.15">
      <c r="A6" s="1" t="s">
        <v>7</v>
      </c>
      <c r="B6" s="1" t="s">
        <v>36</v>
      </c>
      <c r="C6" s="1" t="s">
        <v>175</v>
      </c>
      <c r="D6" s="5">
        <v>5</v>
      </c>
      <c r="F6" s="1" t="s">
        <v>142</v>
      </c>
      <c r="G6" s="11">
        <v>5</v>
      </c>
      <c r="H6" s="11">
        <v>1</v>
      </c>
      <c r="I6" s="11">
        <v>7</v>
      </c>
    </row>
    <row r="7" spans="1:9" x14ac:dyDescent="0.15">
      <c r="A7" s="1" t="s">
        <v>7</v>
      </c>
      <c r="B7" s="1" t="s">
        <v>36</v>
      </c>
      <c r="C7" s="1" t="s">
        <v>175</v>
      </c>
      <c r="D7" s="5">
        <v>6</v>
      </c>
      <c r="E7" s="1" t="s">
        <v>245</v>
      </c>
      <c r="F7" s="1" t="s">
        <v>137</v>
      </c>
      <c r="G7" s="11">
        <v>1</v>
      </c>
      <c r="H7" s="11">
        <v>0</v>
      </c>
      <c r="I7" s="11">
        <v>33</v>
      </c>
    </row>
    <row r="8" spans="1:9" x14ac:dyDescent="0.15">
      <c r="A8" s="1" t="s">
        <v>7</v>
      </c>
      <c r="B8" s="1" t="s">
        <v>36</v>
      </c>
      <c r="C8" s="1" t="s">
        <v>175</v>
      </c>
      <c r="D8" s="5">
        <v>7</v>
      </c>
      <c r="E8" s="1" t="s">
        <v>40</v>
      </c>
      <c r="F8" s="1" t="s">
        <v>152</v>
      </c>
      <c r="G8" s="11">
        <v>4</v>
      </c>
      <c r="H8" s="11">
        <v>3</v>
      </c>
      <c r="I8" s="11">
        <v>0</v>
      </c>
    </row>
    <row r="9" spans="1:9" x14ac:dyDescent="0.15">
      <c r="A9" s="1" t="s">
        <v>7</v>
      </c>
      <c r="B9" s="1" t="s">
        <v>36</v>
      </c>
      <c r="C9" s="1" t="s">
        <v>175</v>
      </c>
      <c r="D9" s="5">
        <v>8</v>
      </c>
      <c r="E9" s="1" t="s">
        <v>41</v>
      </c>
      <c r="F9" s="1" t="s">
        <v>137</v>
      </c>
      <c r="G9" s="11">
        <v>3</v>
      </c>
      <c r="H9" s="11">
        <v>3</v>
      </c>
      <c r="I9" s="11">
        <v>20</v>
      </c>
    </row>
    <row r="10" spans="1:9" x14ac:dyDescent="0.15">
      <c r="A10" s="1" t="s">
        <v>7</v>
      </c>
      <c r="B10" s="1" t="s">
        <v>36</v>
      </c>
      <c r="C10" s="1" t="s">
        <v>175</v>
      </c>
      <c r="D10" s="5">
        <v>9</v>
      </c>
      <c r="E10" s="1" t="s">
        <v>42</v>
      </c>
      <c r="F10" s="1" t="s">
        <v>135</v>
      </c>
      <c r="G10" s="11">
        <v>2</v>
      </c>
      <c r="H10" s="11">
        <v>2</v>
      </c>
      <c r="I10" s="11">
        <v>20</v>
      </c>
    </row>
    <row r="11" spans="1:9" x14ac:dyDescent="0.15">
      <c r="A11" s="1" t="s">
        <v>7</v>
      </c>
      <c r="B11" s="1" t="s">
        <v>36</v>
      </c>
      <c r="C11" s="1" t="s">
        <v>175</v>
      </c>
      <c r="D11" s="5">
        <v>10</v>
      </c>
      <c r="E11" s="1" t="s">
        <v>37</v>
      </c>
      <c r="F11" s="1" t="s">
        <v>135</v>
      </c>
      <c r="G11" s="11">
        <v>5</v>
      </c>
      <c r="H11" s="11">
        <v>0</v>
      </c>
      <c r="I11" s="11">
        <v>17</v>
      </c>
    </row>
    <row r="12" spans="1:9" x14ac:dyDescent="0.15">
      <c r="A12" s="1" t="s">
        <v>7</v>
      </c>
      <c r="B12" s="1" t="s">
        <v>44</v>
      </c>
      <c r="C12" s="1" t="s">
        <v>172</v>
      </c>
      <c r="D12" s="5">
        <v>11</v>
      </c>
      <c r="E12" s="1" t="s">
        <v>46</v>
      </c>
      <c r="F12" s="1" t="s">
        <v>142</v>
      </c>
      <c r="H12" s="11">
        <v>2</v>
      </c>
      <c r="I12" s="11">
        <v>34</v>
      </c>
    </row>
    <row r="13" spans="1:9" x14ac:dyDescent="0.15">
      <c r="A13" s="1" t="s">
        <v>7</v>
      </c>
      <c r="B13" s="1" t="s">
        <v>44</v>
      </c>
      <c r="C13" s="1" t="s">
        <v>172</v>
      </c>
      <c r="D13" s="5">
        <v>12</v>
      </c>
      <c r="E13" s="1" t="s">
        <v>191</v>
      </c>
      <c r="F13" s="1" t="s">
        <v>137</v>
      </c>
      <c r="G13" s="11">
        <v>3</v>
      </c>
      <c r="H13" s="11">
        <v>1</v>
      </c>
      <c r="I13" s="11">
        <v>11</v>
      </c>
    </row>
    <row r="14" spans="1:9" x14ac:dyDescent="0.15">
      <c r="A14" s="1" t="s">
        <v>7</v>
      </c>
      <c r="B14" s="1" t="s">
        <v>44</v>
      </c>
      <c r="C14" s="1" t="s">
        <v>172</v>
      </c>
      <c r="D14" s="5">
        <v>13</v>
      </c>
      <c r="E14" s="1" t="s">
        <v>47</v>
      </c>
      <c r="F14" s="1" t="s">
        <v>137</v>
      </c>
      <c r="G14" s="11">
        <v>7</v>
      </c>
      <c r="H14" s="11">
        <v>2</v>
      </c>
      <c r="I14" s="11">
        <v>22</v>
      </c>
    </row>
    <row r="15" spans="1:9" x14ac:dyDescent="0.15">
      <c r="A15" s="1" t="s">
        <v>7</v>
      </c>
      <c r="B15" s="1" t="s">
        <v>44</v>
      </c>
      <c r="C15" s="1" t="s">
        <v>172</v>
      </c>
      <c r="D15" s="5">
        <v>14</v>
      </c>
      <c r="E15" s="1" t="s">
        <v>48</v>
      </c>
      <c r="F15" s="1" t="s">
        <v>135</v>
      </c>
      <c r="G15" s="11">
        <v>5</v>
      </c>
      <c r="H15" s="11">
        <v>0</v>
      </c>
      <c r="I15" s="11">
        <v>38</v>
      </c>
    </row>
    <row r="16" spans="1:9" x14ac:dyDescent="0.15">
      <c r="A16" s="1" t="s">
        <v>7</v>
      </c>
      <c r="B16" s="1" t="s">
        <v>44</v>
      </c>
      <c r="C16" s="1" t="s">
        <v>172</v>
      </c>
      <c r="D16" s="5">
        <v>15</v>
      </c>
      <c r="E16" s="1" t="s">
        <v>49</v>
      </c>
      <c r="F16" s="1" t="s">
        <v>137</v>
      </c>
      <c r="G16" s="11">
        <v>4</v>
      </c>
      <c r="H16" s="11">
        <v>2</v>
      </c>
      <c r="I16" s="11">
        <v>23</v>
      </c>
    </row>
    <row r="17" spans="1:9" x14ac:dyDescent="0.15">
      <c r="A17" s="1" t="s">
        <v>7</v>
      </c>
      <c r="B17" s="24" t="s">
        <v>44</v>
      </c>
      <c r="C17" s="24" t="s">
        <v>172</v>
      </c>
      <c r="D17" s="5">
        <v>16</v>
      </c>
      <c r="E17" s="24" t="s">
        <v>45</v>
      </c>
      <c r="F17" s="1" t="s">
        <v>176</v>
      </c>
      <c r="H17" s="11">
        <v>2</v>
      </c>
      <c r="I17" s="11">
        <v>27</v>
      </c>
    </row>
    <row r="18" spans="1:9" x14ac:dyDescent="0.15">
      <c r="A18" s="1" t="s">
        <v>7</v>
      </c>
      <c r="B18" s="1" t="s">
        <v>44</v>
      </c>
      <c r="C18" s="1" t="s">
        <v>172</v>
      </c>
      <c r="D18" s="5">
        <v>17</v>
      </c>
      <c r="E18" s="1" t="s">
        <v>50</v>
      </c>
      <c r="F18" s="1" t="s">
        <v>137</v>
      </c>
      <c r="G18" s="11">
        <v>3</v>
      </c>
      <c r="H18" s="11">
        <v>3</v>
      </c>
      <c r="I18" s="11">
        <v>34</v>
      </c>
    </row>
    <row r="19" spans="1:9" x14ac:dyDescent="0.15">
      <c r="A19" s="1" t="s">
        <v>7</v>
      </c>
      <c r="B19" s="1" t="s">
        <v>44</v>
      </c>
      <c r="C19" s="1" t="s">
        <v>172</v>
      </c>
      <c r="D19" s="5">
        <v>18</v>
      </c>
      <c r="E19" s="1" t="s">
        <v>51</v>
      </c>
      <c r="F19" s="1" t="s">
        <v>142</v>
      </c>
      <c r="G19" s="11">
        <v>7</v>
      </c>
      <c r="H19" s="11">
        <v>1</v>
      </c>
      <c r="I19" s="11">
        <v>7</v>
      </c>
    </row>
    <row r="20" spans="1:9" x14ac:dyDescent="0.15">
      <c r="A20" s="1" t="s">
        <v>7</v>
      </c>
      <c r="B20" s="1" t="s">
        <v>96</v>
      </c>
      <c r="C20" s="1" t="s">
        <v>97</v>
      </c>
      <c r="D20" s="5">
        <v>19</v>
      </c>
      <c r="E20" s="1" t="s">
        <v>98</v>
      </c>
      <c r="F20" s="1" t="s">
        <v>232</v>
      </c>
      <c r="G20" s="11">
        <v>1</v>
      </c>
      <c r="H20" s="11">
        <v>2</v>
      </c>
      <c r="I20" s="11">
        <v>0</v>
      </c>
    </row>
    <row r="21" spans="1:9" x14ac:dyDescent="0.15">
      <c r="A21" s="1" t="s">
        <v>7</v>
      </c>
      <c r="B21" s="1" t="s">
        <v>44</v>
      </c>
      <c r="C21" s="1" t="s">
        <v>172</v>
      </c>
      <c r="D21" s="5">
        <v>20</v>
      </c>
      <c r="E21" s="1" t="s">
        <v>52</v>
      </c>
      <c r="F21" s="1" t="s">
        <v>135</v>
      </c>
      <c r="G21" s="11">
        <v>5</v>
      </c>
      <c r="H21" s="11">
        <v>0</v>
      </c>
      <c r="I21" s="11">
        <v>10</v>
      </c>
    </row>
    <row r="22" spans="1:9" x14ac:dyDescent="0.15">
      <c r="A22" s="1" t="s">
        <v>7</v>
      </c>
      <c r="B22" s="1" t="s">
        <v>44</v>
      </c>
      <c r="C22" s="1" t="s">
        <v>172</v>
      </c>
      <c r="D22" s="5">
        <v>21</v>
      </c>
      <c r="E22" s="1" t="s">
        <v>52</v>
      </c>
      <c r="F22" s="1" t="s">
        <v>152</v>
      </c>
      <c r="G22" s="11">
        <v>6</v>
      </c>
      <c r="H22" s="11">
        <v>0</v>
      </c>
      <c r="I22" s="11">
        <v>2</v>
      </c>
    </row>
    <row r="23" spans="1:9" x14ac:dyDescent="0.15">
      <c r="A23" s="1" t="s">
        <v>7</v>
      </c>
      <c r="B23" s="1" t="s">
        <v>44</v>
      </c>
      <c r="C23" s="1" t="s">
        <v>172</v>
      </c>
      <c r="D23" s="5">
        <v>22</v>
      </c>
      <c r="E23" s="1" t="s">
        <v>53</v>
      </c>
      <c r="F23" s="1" t="s">
        <v>142</v>
      </c>
      <c r="G23" s="11">
        <v>4</v>
      </c>
      <c r="H23" s="11">
        <v>0</v>
      </c>
      <c r="I23" s="11">
        <v>26</v>
      </c>
    </row>
    <row r="24" spans="1:9" x14ac:dyDescent="0.15">
      <c r="A24" s="1" t="s">
        <v>7</v>
      </c>
      <c r="B24" s="1" t="s">
        <v>106</v>
      </c>
      <c r="C24" s="1" t="s">
        <v>197</v>
      </c>
      <c r="D24" s="5">
        <v>23</v>
      </c>
      <c r="E24" s="1" t="s">
        <v>107</v>
      </c>
      <c r="F24" s="1" t="s">
        <v>137</v>
      </c>
      <c r="G24" s="11">
        <v>5</v>
      </c>
      <c r="H24" s="11">
        <v>3</v>
      </c>
      <c r="I24" s="11">
        <v>8</v>
      </c>
    </row>
    <row r="25" spans="1:9" x14ac:dyDescent="0.15">
      <c r="A25" s="1" t="s">
        <v>7</v>
      </c>
      <c r="B25" s="1" t="s">
        <v>64</v>
      </c>
      <c r="C25" s="1" t="s">
        <v>65</v>
      </c>
      <c r="D25" s="5">
        <v>24</v>
      </c>
      <c r="E25" s="1" t="s">
        <v>66</v>
      </c>
      <c r="F25" s="1" t="s">
        <v>137</v>
      </c>
      <c r="G25" s="11">
        <v>4</v>
      </c>
      <c r="H25" s="11">
        <v>3</v>
      </c>
      <c r="I25" s="11">
        <v>4</v>
      </c>
    </row>
    <row r="26" spans="1:9" x14ac:dyDescent="0.15">
      <c r="A26" s="1" t="s">
        <v>7</v>
      </c>
      <c r="B26" s="1" t="s">
        <v>64</v>
      </c>
      <c r="C26" s="1" t="s">
        <v>65</v>
      </c>
      <c r="D26" s="5">
        <v>25</v>
      </c>
      <c r="E26" s="1" t="s">
        <v>67</v>
      </c>
      <c r="F26" s="1" t="s">
        <v>152</v>
      </c>
      <c r="G26" s="11">
        <v>8</v>
      </c>
      <c r="H26" s="11">
        <v>0</v>
      </c>
      <c r="I26" s="11">
        <v>6</v>
      </c>
    </row>
    <row r="27" spans="1:9" x14ac:dyDescent="0.15">
      <c r="A27" s="1" t="s">
        <v>7</v>
      </c>
      <c r="B27" s="1" t="s">
        <v>64</v>
      </c>
      <c r="C27" s="1" t="s">
        <v>65</v>
      </c>
      <c r="D27" s="5">
        <v>26</v>
      </c>
      <c r="E27" s="1" t="s">
        <v>68</v>
      </c>
      <c r="F27" s="1" t="s">
        <v>142</v>
      </c>
      <c r="G27" s="11">
        <v>5</v>
      </c>
      <c r="H27" s="11">
        <v>3</v>
      </c>
      <c r="I27" s="11">
        <v>28</v>
      </c>
    </row>
    <row r="28" spans="1:9" x14ac:dyDescent="0.15">
      <c r="A28" s="1" t="s">
        <v>7</v>
      </c>
      <c r="B28" s="1" t="s">
        <v>64</v>
      </c>
      <c r="C28" s="1" t="s">
        <v>65</v>
      </c>
      <c r="D28" s="5">
        <v>27</v>
      </c>
      <c r="E28" s="1" t="s">
        <v>52</v>
      </c>
      <c r="F28" s="1" t="s">
        <v>156</v>
      </c>
      <c r="G28" s="11">
        <v>4</v>
      </c>
      <c r="H28" s="11">
        <v>3</v>
      </c>
      <c r="I28" s="11">
        <v>32</v>
      </c>
    </row>
    <row r="29" spans="1:9" x14ac:dyDescent="0.15">
      <c r="A29" s="1" t="s">
        <v>7</v>
      </c>
      <c r="B29" s="1" t="s">
        <v>44</v>
      </c>
      <c r="C29" s="1" t="s">
        <v>172</v>
      </c>
      <c r="D29" s="5">
        <v>28</v>
      </c>
      <c r="E29" s="1" t="s">
        <v>52</v>
      </c>
      <c r="F29" s="1" t="s">
        <v>142</v>
      </c>
      <c r="G29" s="11">
        <v>7</v>
      </c>
      <c r="H29" s="11">
        <v>2</v>
      </c>
      <c r="I29" s="11">
        <v>36</v>
      </c>
    </row>
    <row r="30" spans="1:9" x14ac:dyDescent="0.15">
      <c r="A30" s="1" t="s">
        <v>7</v>
      </c>
      <c r="B30" s="1" t="s">
        <v>44</v>
      </c>
      <c r="C30" s="1" t="s">
        <v>172</v>
      </c>
      <c r="D30" s="5">
        <v>29</v>
      </c>
      <c r="E30" s="1" t="s">
        <v>54</v>
      </c>
      <c r="F30" s="1" t="s">
        <v>137</v>
      </c>
      <c r="G30" s="11">
        <v>5</v>
      </c>
      <c r="H30" s="11">
        <v>3</v>
      </c>
      <c r="I30" s="11">
        <v>31</v>
      </c>
    </row>
    <row r="31" spans="1:9" x14ac:dyDescent="0.15">
      <c r="A31" s="1" t="s">
        <v>7</v>
      </c>
      <c r="B31" s="1" t="s">
        <v>44</v>
      </c>
      <c r="C31" s="1" t="s">
        <v>172</v>
      </c>
      <c r="D31" s="5">
        <v>30</v>
      </c>
      <c r="E31" s="1" t="s">
        <v>55</v>
      </c>
      <c r="F31" s="1" t="s">
        <v>142</v>
      </c>
      <c r="G31" s="11">
        <v>3</v>
      </c>
      <c r="H31" s="11">
        <v>3</v>
      </c>
      <c r="I31" s="11">
        <v>12</v>
      </c>
    </row>
    <row r="32" spans="1:9" x14ac:dyDescent="0.15">
      <c r="A32" s="1" t="s">
        <v>7</v>
      </c>
      <c r="B32" s="1" t="s">
        <v>44</v>
      </c>
      <c r="C32" s="1" t="s">
        <v>172</v>
      </c>
      <c r="D32" s="5">
        <v>31</v>
      </c>
      <c r="E32" s="1" t="s">
        <v>56</v>
      </c>
      <c r="F32" s="1" t="s">
        <v>142</v>
      </c>
      <c r="G32" s="11">
        <v>14</v>
      </c>
      <c r="H32" s="11">
        <v>1</v>
      </c>
      <c r="I32" s="11">
        <v>2</v>
      </c>
    </row>
    <row r="33" spans="1:9" x14ac:dyDescent="0.15">
      <c r="A33" s="1" t="s">
        <v>7</v>
      </c>
      <c r="B33" s="1" t="s">
        <v>44</v>
      </c>
      <c r="C33" s="1" t="s">
        <v>172</v>
      </c>
      <c r="D33" s="5">
        <v>32</v>
      </c>
      <c r="E33" s="1" t="s">
        <v>228</v>
      </c>
      <c r="F33" s="1" t="s">
        <v>135</v>
      </c>
      <c r="G33" s="11">
        <v>7</v>
      </c>
      <c r="H33" s="11">
        <v>0</v>
      </c>
      <c r="I33" s="11">
        <v>24</v>
      </c>
    </row>
    <row r="34" spans="1:9" x14ac:dyDescent="0.15">
      <c r="A34" s="1" t="s">
        <v>7</v>
      </c>
      <c r="B34" s="1" t="s">
        <v>64</v>
      </c>
      <c r="C34" s="1" t="s">
        <v>65</v>
      </c>
      <c r="D34" s="5">
        <v>33</v>
      </c>
      <c r="E34" s="1" t="s">
        <v>69</v>
      </c>
      <c r="F34" s="1" t="s">
        <v>142</v>
      </c>
      <c r="G34" s="11">
        <v>8</v>
      </c>
      <c r="H34" s="11">
        <v>0</v>
      </c>
      <c r="I34" s="11">
        <v>2</v>
      </c>
    </row>
    <row r="35" spans="1:9" x14ac:dyDescent="0.15">
      <c r="A35" s="1" t="s">
        <v>7</v>
      </c>
      <c r="B35" s="1" t="s">
        <v>64</v>
      </c>
      <c r="C35" s="1" t="s">
        <v>65</v>
      </c>
      <c r="D35" s="5">
        <v>34</v>
      </c>
      <c r="E35" s="1" t="s">
        <v>70</v>
      </c>
      <c r="F35" s="1" t="s">
        <v>142</v>
      </c>
      <c r="G35" s="11">
        <v>4</v>
      </c>
      <c r="H35" s="11">
        <v>1</v>
      </c>
      <c r="I35" s="11">
        <v>0</v>
      </c>
    </row>
    <row r="36" spans="1:9" x14ac:dyDescent="0.15">
      <c r="A36" s="1" t="s">
        <v>7</v>
      </c>
      <c r="B36" s="1" t="s">
        <v>64</v>
      </c>
      <c r="C36" s="1" t="s">
        <v>65</v>
      </c>
      <c r="D36" s="5">
        <v>35</v>
      </c>
      <c r="E36" s="1" t="s">
        <v>71</v>
      </c>
      <c r="F36" s="1" t="s">
        <v>142</v>
      </c>
      <c r="G36" s="11">
        <v>4</v>
      </c>
      <c r="H36" s="11">
        <v>3</v>
      </c>
      <c r="I36" s="11">
        <v>4</v>
      </c>
    </row>
    <row r="37" spans="1:9" x14ac:dyDescent="0.15">
      <c r="A37" s="1" t="s">
        <v>7</v>
      </c>
      <c r="B37" s="1" t="s">
        <v>64</v>
      </c>
      <c r="C37" s="1" t="s">
        <v>65</v>
      </c>
      <c r="D37" s="5">
        <v>36</v>
      </c>
      <c r="E37" s="1" t="s">
        <v>72</v>
      </c>
      <c r="F37" s="1" t="s">
        <v>156</v>
      </c>
      <c r="G37" s="11">
        <v>3</v>
      </c>
      <c r="H37" s="11">
        <v>2</v>
      </c>
      <c r="I37" s="11">
        <v>24</v>
      </c>
    </row>
    <row r="38" spans="1:9" x14ac:dyDescent="0.15">
      <c r="A38" s="1" t="s">
        <v>7</v>
      </c>
      <c r="B38" s="1" t="s">
        <v>64</v>
      </c>
      <c r="C38" s="1" t="s">
        <v>65</v>
      </c>
      <c r="D38" s="5">
        <v>37</v>
      </c>
      <c r="E38" s="1" t="s">
        <v>56</v>
      </c>
      <c r="F38" s="1" t="s">
        <v>142</v>
      </c>
      <c r="G38" s="11">
        <v>3</v>
      </c>
      <c r="H38" s="11">
        <v>0</v>
      </c>
      <c r="I38" s="11">
        <v>37</v>
      </c>
    </row>
    <row r="39" spans="1:9" x14ac:dyDescent="0.15">
      <c r="A39" s="1" t="s">
        <v>7</v>
      </c>
      <c r="B39" s="1" t="s">
        <v>64</v>
      </c>
      <c r="C39" s="1" t="s">
        <v>65</v>
      </c>
      <c r="D39" s="5">
        <v>38</v>
      </c>
      <c r="E39" s="1" t="s">
        <v>73</v>
      </c>
      <c r="F39" s="1" t="s">
        <v>142</v>
      </c>
      <c r="G39" s="11">
        <v>9</v>
      </c>
      <c r="H39" s="11">
        <v>3</v>
      </c>
      <c r="I39" s="11">
        <v>9</v>
      </c>
    </row>
    <row r="40" spans="1:9" x14ac:dyDescent="0.15">
      <c r="A40" s="1" t="s">
        <v>7</v>
      </c>
      <c r="B40" s="1" t="s">
        <v>64</v>
      </c>
      <c r="C40" s="1" t="s">
        <v>65</v>
      </c>
      <c r="D40" s="5">
        <v>39</v>
      </c>
      <c r="E40" s="1" t="s">
        <v>74</v>
      </c>
      <c r="F40" s="1" t="s">
        <v>142</v>
      </c>
      <c r="G40" s="11">
        <v>2</v>
      </c>
      <c r="H40" s="11">
        <v>2</v>
      </c>
      <c r="I40" s="11">
        <v>20</v>
      </c>
    </row>
    <row r="41" spans="1:9" x14ac:dyDescent="0.15">
      <c r="A41" s="1" t="s">
        <v>7</v>
      </c>
      <c r="B41" s="1" t="s">
        <v>64</v>
      </c>
      <c r="C41" s="1" t="s">
        <v>65</v>
      </c>
      <c r="D41" s="5">
        <v>40</v>
      </c>
      <c r="E41" s="1" t="s">
        <v>75</v>
      </c>
      <c r="F41" s="1" t="s">
        <v>137</v>
      </c>
      <c r="G41" s="11">
        <v>1</v>
      </c>
      <c r="H41" s="11">
        <v>2</v>
      </c>
      <c r="I41" s="11">
        <v>9</v>
      </c>
    </row>
    <row r="42" spans="1:9" x14ac:dyDescent="0.15">
      <c r="A42" s="1" t="s">
        <v>7</v>
      </c>
      <c r="B42" s="1" t="s">
        <v>64</v>
      </c>
      <c r="C42" s="1" t="s">
        <v>65</v>
      </c>
      <c r="D42" s="5">
        <v>41</v>
      </c>
      <c r="E42" s="1" t="s">
        <v>76</v>
      </c>
      <c r="F42" s="1" t="s">
        <v>135</v>
      </c>
      <c r="G42" s="11">
        <v>3</v>
      </c>
      <c r="H42" s="11">
        <v>3</v>
      </c>
      <c r="I42" s="11">
        <v>5</v>
      </c>
    </row>
    <row r="43" spans="1:9" x14ac:dyDescent="0.15">
      <c r="A43" s="1" t="s">
        <v>7</v>
      </c>
      <c r="B43" s="1" t="s">
        <v>64</v>
      </c>
      <c r="C43" s="1" t="s">
        <v>65</v>
      </c>
      <c r="D43" s="5">
        <v>42</v>
      </c>
      <c r="E43" s="1" t="s">
        <v>77</v>
      </c>
      <c r="F43" s="1" t="s">
        <v>135</v>
      </c>
      <c r="G43" s="11">
        <v>3</v>
      </c>
      <c r="H43" s="11">
        <v>2</v>
      </c>
      <c r="I43" s="11">
        <v>39</v>
      </c>
    </row>
    <row r="44" spans="1:9" x14ac:dyDescent="0.15">
      <c r="A44" s="1" t="s">
        <v>7</v>
      </c>
      <c r="B44" s="1" t="s">
        <v>64</v>
      </c>
      <c r="C44" s="1" t="s">
        <v>65</v>
      </c>
      <c r="D44" s="5">
        <v>43</v>
      </c>
      <c r="E44" s="1" t="s">
        <v>78</v>
      </c>
      <c r="F44" s="1" t="s">
        <v>233</v>
      </c>
      <c r="H44" s="11">
        <v>1</v>
      </c>
      <c r="I44" s="11">
        <v>31</v>
      </c>
    </row>
    <row r="45" spans="1:9" x14ac:dyDescent="0.15">
      <c r="A45" s="1" t="s">
        <v>7</v>
      </c>
      <c r="B45" s="1" t="s">
        <v>64</v>
      </c>
      <c r="C45" s="1" t="s">
        <v>65</v>
      </c>
      <c r="D45" s="5">
        <v>44</v>
      </c>
      <c r="E45" s="1" t="s">
        <v>79</v>
      </c>
      <c r="F45" s="1" t="s">
        <v>137</v>
      </c>
      <c r="G45" s="11">
        <v>4</v>
      </c>
      <c r="H45" s="11">
        <v>3</v>
      </c>
      <c r="I45" s="11">
        <v>0</v>
      </c>
    </row>
    <row r="46" spans="1:9" x14ac:dyDescent="0.15">
      <c r="A46" s="1" t="s">
        <v>7</v>
      </c>
      <c r="B46" s="1" t="s">
        <v>91</v>
      </c>
      <c r="C46" s="1" t="s">
        <v>172</v>
      </c>
      <c r="D46" s="5">
        <v>45</v>
      </c>
      <c r="E46" s="1" t="s">
        <v>92</v>
      </c>
      <c r="F46" s="1" t="s">
        <v>137</v>
      </c>
      <c r="G46" s="11">
        <v>5</v>
      </c>
      <c r="H46" s="11">
        <v>0</v>
      </c>
      <c r="I46" s="11">
        <v>0</v>
      </c>
    </row>
    <row r="47" spans="1:9" x14ac:dyDescent="0.15">
      <c r="A47" s="1" t="s">
        <v>7</v>
      </c>
      <c r="B47" s="1" t="s">
        <v>91</v>
      </c>
      <c r="C47" s="1" t="s">
        <v>172</v>
      </c>
      <c r="D47" s="5">
        <v>46</v>
      </c>
      <c r="E47" s="1" t="s">
        <v>48</v>
      </c>
      <c r="F47" s="1" t="s">
        <v>156</v>
      </c>
      <c r="G47" s="11">
        <v>12</v>
      </c>
      <c r="H47" s="11">
        <v>3</v>
      </c>
      <c r="I47" s="11">
        <v>30</v>
      </c>
    </row>
    <row r="48" spans="1:9" x14ac:dyDescent="0.15">
      <c r="A48" s="1" t="s">
        <v>7</v>
      </c>
      <c r="B48" s="1" t="s">
        <v>91</v>
      </c>
      <c r="C48" s="1" t="s">
        <v>172</v>
      </c>
      <c r="D48" s="5">
        <v>47</v>
      </c>
      <c r="E48" s="1" t="s">
        <v>42</v>
      </c>
      <c r="F48" s="1" t="s">
        <v>142</v>
      </c>
      <c r="G48" s="11">
        <v>5</v>
      </c>
      <c r="H48" s="11">
        <v>2</v>
      </c>
      <c r="I48" s="11">
        <v>32</v>
      </c>
    </row>
    <row r="49" spans="1:9" x14ac:dyDescent="0.15">
      <c r="A49" s="1" t="s">
        <v>7</v>
      </c>
      <c r="B49" s="1" t="s">
        <v>91</v>
      </c>
      <c r="C49" s="1" t="s">
        <v>172</v>
      </c>
      <c r="D49" s="5">
        <v>48</v>
      </c>
      <c r="E49" s="1" t="s">
        <v>93</v>
      </c>
      <c r="F49" s="1" t="s">
        <v>142</v>
      </c>
      <c r="G49" s="11">
        <v>4</v>
      </c>
      <c r="H49" s="11">
        <v>0</v>
      </c>
      <c r="I49" s="11">
        <v>0</v>
      </c>
    </row>
    <row r="50" spans="1:9" x14ac:dyDescent="0.15">
      <c r="A50" s="1" t="s">
        <v>7</v>
      </c>
      <c r="B50" s="1" t="s">
        <v>91</v>
      </c>
      <c r="C50" s="1" t="s">
        <v>172</v>
      </c>
      <c r="D50" s="5">
        <v>49</v>
      </c>
      <c r="E50" s="1" t="s">
        <v>94</v>
      </c>
      <c r="F50" s="1" t="s">
        <v>142</v>
      </c>
      <c r="G50" s="11">
        <v>3</v>
      </c>
      <c r="H50" s="11">
        <v>3</v>
      </c>
      <c r="I50" s="11">
        <v>0</v>
      </c>
    </row>
    <row r="51" spans="1:9" x14ac:dyDescent="0.15">
      <c r="A51" s="1" t="s">
        <v>7</v>
      </c>
      <c r="B51" s="1" t="s">
        <v>91</v>
      </c>
      <c r="C51" s="1" t="s">
        <v>172</v>
      </c>
      <c r="D51" s="5">
        <v>50</v>
      </c>
      <c r="E51" s="1" t="s">
        <v>207</v>
      </c>
      <c r="F51" s="1" t="s">
        <v>152</v>
      </c>
      <c r="G51" s="11">
        <v>5</v>
      </c>
      <c r="H51" s="11">
        <v>3</v>
      </c>
      <c r="I51" s="11">
        <v>29</v>
      </c>
    </row>
    <row r="52" spans="1:9" x14ac:dyDescent="0.15">
      <c r="A52" s="1" t="s">
        <v>7</v>
      </c>
      <c r="B52" s="1" t="s">
        <v>91</v>
      </c>
      <c r="C52" s="1" t="s">
        <v>172</v>
      </c>
      <c r="D52" s="5">
        <v>51</v>
      </c>
      <c r="E52" s="1" t="s">
        <v>206</v>
      </c>
      <c r="F52" s="1" t="s">
        <v>156</v>
      </c>
      <c r="G52" s="11">
        <v>4</v>
      </c>
      <c r="H52" s="11">
        <v>1</v>
      </c>
      <c r="I52" s="11">
        <v>11</v>
      </c>
    </row>
    <row r="53" spans="1:9" x14ac:dyDescent="0.15">
      <c r="A53" s="1" t="s">
        <v>7</v>
      </c>
      <c r="B53" s="1" t="s">
        <v>196</v>
      </c>
      <c r="C53" s="1" t="s">
        <v>197</v>
      </c>
      <c r="D53" s="5">
        <v>52</v>
      </c>
      <c r="E53" s="1" t="s">
        <v>199</v>
      </c>
      <c r="F53" s="1" t="s">
        <v>135</v>
      </c>
      <c r="G53" s="11">
        <v>4</v>
      </c>
      <c r="H53" s="11">
        <v>1</v>
      </c>
      <c r="I53" s="11">
        <v>28</v>
      </c>
    </row>
    <row r="54" spans="1:9" x14ac:dyDescent="0.15">
      <c r="A54" s="1" t="s">
        <v>7</v>
      </c>
      <c r="B54" s="1" t="s">
        <v>196</v>
      </c>
      <c r="C54" s="1" t="s">
        <v>197</v>
      </c>
      <c r="D54" s="5">
        <v>53</v>
      </c>
      <c r="E54" s="1" t="s">
        <v>199</v>
      </c>
      <c r="F54" s="1" t="s">
        <v>156</v>
      </c>
      <c r="G54" s="11">
        <v>5</v>
      </c>
      <c r="H54" s="11">
        <v>3</v>
      </c>
      <c r="I54" s="11">
        <v>33</v>
      </c>
    </row>
    <row r="55" spans="1:9" x14ac:dyDescent="0.15">
      <c r="A55" s="1" t="s">
        <v>7</v>
      </c>
      <c r="B55" s="1" t="s">
        <v>196</v>
      </c>
      <c r="C55" s="1" t="s">
        <v>197</v>
      </c>
      <c r="D55" s="5">
        <v>54</v>
      </c>
      <c r="E55" s="1" t="s">
        <v>200</v>
      </c>
      <c r="F55" s="1" t="s">
        <v>152</v>
      </c>
      <c r="G55" s="11">
        <v>5</v>
      </c>
      <c r="H55" s="11">
        <v>2</v>
      </c>
      <c r="I55" s="11">
        <v>9</v>
      </c>
    </row>
    <row r="56" spans="1:9" x14ac:dyDescent="0.15">
      <c r="A56" s="1" t="s">
        <v>7</v>
      </c>
      <c r="B56" s="1" t="s">
        <v>196</v>
      </c>
      <c r="C56" s="1" t="s">
        <v>197</v>
      </c>
      <c r="D56" s="5">
        <v>55</v>
      </c>
      <c r="E56" s="1" t="s">
        <v>244</v>
      </c>
      <c r="F56" s="1" t="s">
        <v>135</v>
      </c>
      <c r="G56" s="11">
        <v>5</v>
      </c>
      <c r="H56" s="11">
        <v>1</v>
      </c>
      <c r="I56" s="11">
        <v>12</v>
      </c>
    </row>
    <row r="57" spans="1:9" x14ac:dyDescent="0.15">
      <c r="A57" s="1" t="s">
        <v>7</v>
      </c>
      <c r="B57" s="1" t="s">
        <v>177</v>
      </c>
      <c r="C57" s="1" t="s">
        <v>178</v>
      </c>
      <c r="D57" s="5">
        <v>56</v>
      </c>
      <c r="E57" s="1" t="s">
        <v>179</v>
      </c>
      <c r="F57" s="1" t="s">
        <v>152</v>
      </c>
      <c r="G57" s="11">
        <v>3</v>
      </c>
      <c r="H57" s="11">
        <v>2</v>
      </c>
      <c r="I57" s="11">
        <v>38</v>
      </c>
    </row>
    <row r="58" spans="1:9" x14ac:dyDescent="0.15">
      <c r="A58" s="1" t="s">
        <v>7</v>
      </c>
      <c r="B58" s="1" t="s">
        <v>196</v>
      </c>
      <c r="C58" s="1" t="s">
        <v>197</v>
      </c>
      <c r="D58" s="5">
        <v>57</v>
      </c>
      <c r="E58" s="1" t="s">
        <v>202</v>
      </c>
      <c r="F58" s="1" t="s">
        <v>203</v>
      </c>
      <c r="G58" s="11">
        <v>2</v>
      </c>
      <c r="H58" s="11">
        <v>1</v>
      </c>
      <c r="I58" s="11">
        <v>8</v>
      </c>
    </row>
    <row r="59" spans="1:9" x14ac:dyDescent="0.15">
      <c r="A59" s="1" t="s">
        <v>7</v>
      </c>
      <c r="B59" s="1" t="s">
        <v>116</v>
      </c>
      <c r="C59" s="1" t="s">
        <v>213</v>
      </c>
      <c r="D59" s="5">
        <v>58</v>
      </c>
      <c r="E59" s="1" t="s">
        <v>228</v>
      </c>
      <c r="F59" s="1" t="s">
        <v>135</v>
      </c>
      <c r="G59" s="11">
        <v>10</v>
      </c>
      <c r="H59" s="11">
        <v>2</v>
      </c>
      <c r="I59" s="11">
        <v>24</v>
      </c>
    </row>
    <row r="60" spans="1:9" x14ac:dyDescent="0.15">
      <c r="A60" s="1" t="s">
        <v>7</v>
      </c>
      <c r="B60" s="1" t="s">
        <v>116</v>
      </c>
      <c r="C60" s="1" t="s">
        <v>213</v>
      </c>
      <c r="D60" s="5">
        <v>59</v>
      </c>
      <c r="E60" s="1" t="s">
        <v>200</v>
      </c>
      <c r="F60" s="1" t="s">
        <v>135</v>
      </c>
      <c r="G60" s="11">
        <v>3</v>
      </c>
      <c r="H60" s="11">
        <v>2</v>
      </c>
      <c r="I60" s="11">
        <v>35</v>
      </c>
    </row>
    <row r="61" spans="1:9" x14ac:dyDescent="0.15">
      <c r="A61" s="1" t="s">
        <v>7</v>
      </c>
      <c r="B61" s="1" t="s">
        <v>116</v>
      </c>
      <c r="C61" s="1" t="s">
        <v>213</v>
      </c>
      <c r="D61" s="5">
        <v>60</v>
      </c>
      <c r="E61" s="1" t="s">
        <v>201</v>
      </c>
      <c r="F61" s="1" t="s">
        <v>152</v>
      </c>
      <c r="G61" s="11">
        <v>3</v>
      </c>
      <c r="H61" s="11">
        <v>2</v>
      </c>
      <c r="I61" s="11">
        <v>14</v>
      </c>
    </row>
    <row r="62" spans="1:9" x14ac:dyDescent="0.15">
      <c r="A62" s="1" t="s">
        <v>7</v>
      </c>
      <c r="B62" s="1" t="s">
        <v>116</v>
      </c>
      <c r="C62" s="1" t="s">
        <v>213</v>
      </c>
      <c r="D62" s="5">
        <v>61</v>
      </c>
      <c r="E62" s="1" t="s">
        <v>118</v>
      </c>
      <c r="F62" s="1" t="s">
        <v>135</v>
      </c>
      <c r="G62" s="11">
        <v>2</v>
      </c>
      <c r="H62" s="11">
        <v>3</v>
      </c>
      <c r="I62" s="11">
        <v>23</v>
      </c>
    </row>
    <row r="63" spans="1:9" x14ac:dyDescent="0.15">
      <c r="A63" s="1" t="s">
        <v>7</v>
      </c>
      <c r="B63" s="1" t="s">
        <v>116</v>
      </c>
      <c r="C63" s="1" t="s">
        <v>213</v>
      </c>
      <c r="D63" s="5">
        <v>62</v>
      </c>
      <c r="E63" s="1" t="s">
        <v>119</v>
      </c>
      <c r="F63" s="1" t="s">
        <v>137</v>
      </c>
      <c r="G63" s="11">
        <v>3</v>
      </c>
      <c r="H63" s="11">
        <v>3</v>
      </c>
      <c r="I63" s="11">
        <v>34</v>
      </c>
    </row>
    <row r="64" spans="1:9" x14ac:dyDescent="0.15">
      <c r="A64" s="1" t="s">
        <v>7</v>
      </c>
      <c r="B64" s="1" t="s">
        <v>106</v>
      </c>
      <c r="C64" s="1" t="s">
        <v>197</v>
      </c>
      <c r="D64" s="5">
        <v>63</v>
      </c>
      <c r="E64" s="1" t="s">
        <v>108</v>
      </c>
      <c r="F64" s="1" t="s">
        <v>142</v>
      </c>
      <c r="G64" s="11">
        <v>4</v>
      </c>
      <c r="H64" s="11">
        <v>3</v>
      </c>
      <c r="I64" s="11">
        <v>30</v>
      </c>
    </row>
    <row r="65" spans="1:9" x14ac:dyDescent="0.15">
      <c r="A65" s="1" t="s">
        <v>7</v>
      </c>
      <c r="B65" s="1" t="s">
        <v>106</v>
      </c>
      <c r="C65" s="1" t="s">
        <v>197</v>
      </c>
      <c r="D65" s="5">
        <v>64</v>
      </c>
      <c r="E65" s="1" t="s">
        <v>109</v>
      </c>
      <c r="F65" s="1" t="s">
        <v>142</v>
      </c>
      <c r="G65" s="11">
        <v>4</v>
      </c>
      <c r="H65" s="11">
        <v>1</v>
      </c>
      <c r="I65" s="11">
        <v>16</v>
      </c>
    </row>
    <row r="66" spans="1:9" x14ac:dyDescent="0.15">
      <c r="A66" s="1" t="s">
        <v>7</v>
      </c>
      <c r="B66" s="1" t="s">
        <v>116</v>
      </c>
      <c r="C66" s="1" t="s">
        <v>213</v>
      </c>
      <c r="D66" s="5">
        <v>65</v>
      </c>
      <c r="E66" s="1" t="s">
        <v>204</v>
      </c>
      <c r="F66" s="1" t="s">
        <v>142</v>
      </c>
      <c r="G66" s="11">
        <v>4</v>
      </c>
      <c r="H66" s="11">
        <v>0</v>
      </c>
      <c r="I66" s="11">
        <v>8</v>
      </c>
    </row>
    <row r="67" spans="1:9" x14ac:dyDescent="0.15">
      <c r="A67" s="1" t="s">
        <v>7</v>
      </c>
      <c r="B67" s="1" t="s">
        <v>64</v>
      </c>
      <c r="C67" s="1" t="s">
        <v>65</v>
      </c>
      <c r="D67" s="5">
        <v>66</v>
      </c>
      <c r="E67" s="1" t="s">
        <v>80</v>
      </c>
      <c r="F67" s="1" t="s">
        <v>152</v>
      </c>
      <c r="G67" s="11">
        <v>9</v>
      </c>
      <c r="H67" s="11">
        <v>3</v>
      </c>
      <c r="I67" s="11">
        <v>18</v>
      </c>
    </row>
    <row r="68" spans="1:9" x14ac:dyDescent="0.15">
      <c r="A68" s="1" t="s">
        <v>7</v>
      </c>
      <c r="B68" s="1" t="s">
        <v>64</v>
      </c>
      <c r="C68" s="1" t="s">
        <v>65</v>
      </c>
      <c r="D68" s="5">
        <v>67</v>
      </c>
      <c r="E68" s="1" t="s">
        <v>77</v>
      </c>
      <c r="F68" s="1" t="s">
        <v>137</v>
      </c>
      <c r="G68" s="11">
        <v>6</v>
      </c>
      <c r="H68" s="11">
        <v>1</v>
      </c>
      <c r="I68" s="11">
        <v>13</v>
      </c>
    </row>
    <row r="69" spans="1:9" x14ac:dyDescent="0.15">
      <c r="A69" s="1" t="s">
        <v>7</v>
      </c>
      <c r="B69" s="1" t="s">
        <v>106</v>
      </c>
      <c r="C69" s="1" t="s">
        <v>197</v>
      </c>
      <c r="D69" s="5">
        <v>68</v>
      </c>
      <c r="E69" s="1" t="s">
        <v>110</v>
      </c>
      <c r="F69" s="1" t="s">
        <v>137</v>
      </c>
      <c r="G69" s="11">
        <v>1</v>
      </c>
      <c r="H69" s="11">
        <v>3</v>
      </c>
      <c r="I69" s="11">
        <v>0</v>
      </c>
    </row>
    <row r="70" spans="1:9" x14ac:dyDescent="0.15">
      <c r="A70" s="1" t="s">
        <v>7</v>
      </c>
      <c r="B70" s="1" t="s">
        <v>81</v>
      </c>
      <c r="C70" s="1" t="s">
        <v>65</v>
      </c>
      <c r="D70" s="5">
        <v>69</v>
      </c>
      <c r="E70" s="1" t="s">
        <v>82</v>
      </c>
      <c r="F70" s="1" t="s">
        <v>152</v>
      </c>
      <c r="G70" s="11">
        <v>2</v>
      </c>
      <c r="H70" s="11">
        <v>3</v>
      </c>
      <c r="I70" s="11">
        <v>17</v>
      </c>
    </row>
    <row r="71" spans="1:9" x14ac:dyDescent="0.15">
      <c r="A71" s="1" t="s">
        <v>7</v>
      </c>
      <c r="B71" s="1" t="s">
        <v>81</v>
      </c>
      <c r="C71" s="1" t="s">
        <v>65</v>
      </c>
      <c r="D71" s="5">
        <v>70</v>
      </c>
      <c r="E71" s="1" t="s">
        <v>83</v>
      </c>
      <c r="F71" s="1" t="s">
        <v>137</v>
      </c>
      <c r="G71" s="11">
        <v>7</v>
      </c>
      <c r="H71" s="11">
        <v>2</v>
      </c>
      <c r="I71" s="11">
        <v>0</v>
      </c>
    </row>
    <row r="72" spans="1:9" x14ac:dyDescent="0.15">
      <c r="A72" s="1" t="s">
        <v>7</v>
      </c>
      <c r="B72" s="1" t="s">
        <v>81</v>
      </c>
      <c r="C72" s="1" t="s">
        <v>65</v>
      </c>
      <c r="D72" s="5">
        <v>71</v>
      </c>
      <c r="E72" s="1" t="s">
        <v>84</v>
      </c>
      <c r="F72" s="1" t="s">
        <v>137</v>
      </c>
      <c r="G72" s="11">
        <v>5</v>
      </c>
      <c r="H72" s="11">
        <v>0</v>
      </c>
      <c r="I72" s="11">
        <v>37</v>
      </c>
    </row>
    <row r="73" spans="1:9" x14ac:dyDescent="0.15">
      <c r="A73" s="1" t="s">
        <v>7</v>
      </c>
      <c r="B73" s="1" t="s">
        <v>106</v>
      </c>
      <c r="C73" s="1" t="s">
        <v>197</v>
      </c>
      <c r="D73" s="5">
        <v>72</v>
      </c>
      <c r="E73" s="1" t="s">
        <v>111</v>
      </c>
      <c r="F73" s="1" t="s">
        <v>137</v>
      </c>
      <c r="G73" s="11">
        <v>4</v>
      </c>
      <c r="H73" s="11">
        <v>0</v>
      </c>
      <c r="I73" s="11">
        <v>7</v>
      </c>
    </row>
    <row r="74" spans="1:9" x14ac:dyDescent="0.15">
      <c r="A74" s="1" t="s">
        <v>7</v>
      </c>
      <c r="B74" s="1" t="s">
        <v>106</v>
      </c>
      <c r="C74" s="1" t="s">
        <v>197</v>
      </c>
      <c r="D74" s="5">
        <v>73</v>
      </c>
      <c r="E74" s="1" t="s">
        <v>112</v>
      </c>
      <c r="F74" s="1" t="s">
        <v>142</v>
      </c>
      <c r="G74" s="11">
        <v>2</v>
      </c>
      <c r="H74" s="11">
        <v>3</v>
      </c>
      <c r="I74" s="11">
        <v>18</v>
      </c>
    </row>
    <row r="75" spans="1:9" x14ac:dyDescent="0.15">
      <c r="A75" s="1" t="s">
        <v>7</v>
      </c>
      <c r="B75" s="1" t="s">
        <v>106</v>
      </c>
      <c r="C75" s="1" t="s">
        <v>197</v>
      </c>
      <c r="D75" s="5">
        <v>74</v>
      </c>
      <c r="E75" s="1" t="s">
        <v>113</v>
      </c>
      <c r="F75" s="1" t="s">
        <v>142</v>
      </c>
      <c r="G75" s="11">
        <v>3</v>
      </c>
      <c r="H75" s="11">
        <v>0</v>
      </c>
      <c r="I75" s="11">
        <v>20</v>
      </c>
    </row>
    <row r="76" spans="1:9" x14ac:dyDescent="0.15">
      <c r="A76" s="1" t="s">
        <v>7</v>
      </c>
      <c r="B76" s="24" t="s">
        <v>106</v>
      </c>
      <c r="C76" s="24" t="s">
        <v>197</v>
      </c>
      <c r="D76" s="5">
        <v>75</v>
      </c>
      <c r="E76" s="24" t="s">
        <v>218</v>
      </c>
      <c r="F76" s="1" t="s">
        <v>176</v>
      </c>
      <c r="I76" s="11">
        <v>34</v>
      </c>
    </row>
    <row r="77" spans="1:9" x14ac:dyDescent="0.15">
      <c r="A77" s="1" t="s">
        <v>7</v>
      </c>
      <c r="B77" s="1" t="s">
        <v>106</v>
      </c>
      <c r="C77" s="1" t="s">
        <v>197</v>
      </c>
      <c r="D77" s="5">
        <v>76</v>
      </c>
      <c r="E77" s="1" t="s">
        <v>217</v>
      </c>
      <c r="F77" s="1" t="s">
        <v>233</v>
      </c>
      <c r="I77" s="11">
        <v>12</v>
      </c>
    </row>
    <row r="78" spans="1:9" x14ac:dyDescent="0.15">
      <c r="A78" s="1" t="s">
        <v>7</v>
      </c>
      <c r="B78" s="24" t="s">
        <v>212</v>
      </c>
      <c r="C78" s="24" t="s">
        <v>213</v>
      </c>
      <c r="D78" s="5">
        <v>77</v>
      </c>
      <c r="E78" s="24" t="s">
        <v>215</v>
      </c>
      <c r="F78" s="1" t="s">
        <v>176</v>
      </c>
      <c r="I78" s="11">
        <v>25</v>
      </c>
    </row>
    <row r="79" spans="1:9" x14ac:dyDescent="0.15">
      <c r="A79" s="1" t="s">
        <v>7</v>
      </c>
      <c r="B79" s="1" t="s">
        <v>81</v>
      </c>
      <c r="C79" s="1" t="s">
        <v>65</v>
      </c>
      <c r="D79" s="5">
        <v>78</v>
      </c>
      <c r="E79" s="1" t="s">
        <v>85</v>
      </c>
      <c r="F79" s="1" t="s">
        <v>135</v>
      </c>
      <c r="G79" s="11">
        <v>1</v>
      </c>
      <c r="H79" s="11">
        <v>2</v>
      </c>
      <c r="I79" s="11">
        <v>28</v>
      </c>
    </row>
    <row r="80" spans="1:9" x14ac:dyDescent="0.15">
      <c r="A80" s="1" t="s">
        <v>7</v>
      </c>
      <c r="B80" s="24" t="s">
        <v>187</v>
      </c>
      <c r="C80" s="24" t="s">
        <v>188</v>
      </c>
      <c r="D80" s="5">
        <v>79</v>
      </c>
      <c r="E80" s="24" t="s">
        <v>189</v>
      </c>
      <c r="F80" s="1" t="s">
        <v>176</v>
      </c>
      <c r="I80" s="11">
        <v>34</v>
      </c>
    </row>
    <row r="81" spans="1:9" x14ac:dyDescent="0.15">
      <c r="A81" s="1" t="s">
        <v>7</v>
      </c>
      <c r="B81" s="1" t="s">
        <v>81</v>
      </c>
      <c r="C81" s="1" t="s">
        <v>65</v>
      </c>
      <c r="D81" s="5">
        <v>80</v>
      </c>
      <c r="E81" s="1" t="s">
        <v>86</v>
      </c>
      <c r="F81" s="1" t="s">
        <v>137</v>
      </c>
      <c r="G81" s="11">
        <v>3</v>
      </c>
      <c r="H81" s="11">
        <v>0</v>
      </c>
      <c r="I81" s="11">
        <v>24</v>
      </c>
    </row>
    <row r="82" spans="1:9" x14ac:dyDescent="0.15">
      <c r="A82" s="1" t="s">
        <v>7</v>
      </c>
      <c r="B82" s="24" t="s">
        <v>64</v>
      </c>
      <c r="C82" s="24" t="s">
        <v>65</v>
      </c>
      <c r="D82" s="5">
        <v>81</v>
      </c>
      <c r="E82" s="24" t="s">
        <v>218</v>
      </c>
      <c r="F82" s="1" t="s">
        <v>176</v>
      </c>
      <c r="G82" s="11">
        <v>2</v>
      </c>
      <c r="H82" s="11">
        <v>3</v>
      </c>
      <c r="I82" s="11">
        <v>10</v>
      </c>
    </row>
    <row r="83" spans="1:9" x14ac:dyDescent="0.15">
      <c r="A83" s="1" t="s">
        <v>7</v>
      </c>
      <c r="B83" s="1" t="s">
        <v>81</v>
      </c>
      <c r="C83" s="1" t="s">
        <v>65</v>
      </c>
      <c r="D83" s="5">
        <v>82</v>
      </c>
      <c r="E83" s="1" t="s">
        <v>87</v>
      </c>
      <c r="F83" s="1" t="s">
        <v>156</v>
      </c>
      <c r="G83" s="11">
        <v>4</v>
      </c>
      <c r="H83" s="11">
        <v>2</v>
      </c>
      <c r="I83" s="11">
        <v>34</v>
      </c>
    </row>
    <row r="84" spans="1:9" x14ac:dyDescent="0.15">
      <c r="A84" s="1" t="s">
        <v>7</v>
      </c>
      <c r="B84" s="1" t="s">
        <v>81</v>
      </c>
      <c r="C84" s="1" t="s">
        <v>65</v>
      </c>
      <c r="D84" s="5">
        <v>83</v>
      </c>
      <c r="E84" s="1" t="s">
        <v>88</v>
      </c>
      <c r="F84" s="1" t="s">
        <v>135</v>
      </c>
      <c r="G84" s="11">
        <v>7</v>
      </c>
      <c r="H84" s="11">
        <v>1</v>
      </c>
      <c r="I84" s="11">
        <v>20</v>
      </c>
    </row>
    <row r="85" spans="1:9" x14ac:dyDescent="0.15">
      <c r="A85" s="1" t="s">
        <v>7</v>
      </c>
      <c r="B85" s="1" t="s">
        <v>81</v>
      </c>
      <c r="C85" s="1" t="s">
        <v>65</v>
      </c>
      <c r="D85" s="5">
        <v>84</v>
      </c>
      <c r="E85" s="1" t="s">
        <v>89</v>
      </c>
      <c r="F85" s="1" t="s">
        <v>152</v>
      </c>
      <c r="G85" s="11">
        <v>7</v>
      </c>
      <c r="H85" s="11">
        <v>0</v>
      </c>
      <c r="I85" s="11">
        <v>38</v>
      </c>
    </row>
    <row r="86" spans="1:9" x14ac:dyDescent="0.15">
      <c r="A86" s="1" t="s">
        <v>7</v>
      </c>
      <c r="B86" s="1" t="s">
        <v>196</v>
      </c>
      <c r="C86" s="1" t="s">
        <v>197</v>
      </c>
      <c r="D86" s="5">
        <v>85</v>
      </c>
      <c r="E86" s="1" t="s">
        <v>204</v>
      </c>
      <c r="F86" s="1" t="s">
        <v>137</v>
      </c>
      <c r="G86" s="11">
        <v>8</v>
      </c>
      <c r="H86" s="11">
        <v>2</v>
      </c>
      <c r="I86" s="11">
        <v>18</v>
      </c>
    </row>
    <row r="87" spans="1:9" x14ac:dyDescent="0.15">
      <c r="A87" s="1" t="s">
        <v>7</v>
      </c>
      <c r="B87" s="1" t="s">
        <v>116</v>
      </c>
      <c r="C87" s="1" t="s">
        <v>213</v>
      </c>
      <c r="D87" s="5">
        <v>86</v>
      </c>
      <c r="E87" s="1" t="s">
        <v>204</v>
      </c>
      <c r="F87" s="1" t="s">
        <v>142</v>
      </c>
      <c r="G87" s="11">
        <v>5</v>
      </c>
      <c r="H87" s="11">
        <v>2</v>
      </c>
      <c r="I87" s="11">
        <v>17</v>
      </c>
    </row>
    <row r="88" spans="1:9" x14ac:dyDescent="0.15">
      <c r="A88" s="1" t="s">
        <v>7</v>
      </c>
      <c r="B88" s="1" t="s">
        <v>116</v>
      </c>
      <c r="C88" s="1" t="s">
        <v>213</v>
      </c>
      <c r="D88" s="5">
        <v>87</v>
      </c>
      <c r="E88" s="1" t="s">
        <v>120</v>
      </c>
      <c r="F88" s="1" t="s">
        <v>142</v>
      </c>
      <c r="G88" s="11">
        <v>5</v>
      </c>
      <c r="H88" s="11">
        <v>1</v>
      </c>
      <c r="I88" s="11">
        <v>20</v>
      </c>
    </row>
    <row r="89" spans="1:9" x14ac:dyDescent="0.15">
      <c r="A89" s="1" t="s">
        <v>7</v>
      </c>
      <c r="B89" s="1" t="s">
        <v>116</v>
      </c>
      <c r="C89" s="1" t="s">
        <v>213</v>
      </c>
      <c r="D89" s="5">
        <v>88</v>
      </c>
      <c r="E89" s="1" t="s">
        <v>134</v>
      </c>
      <c r="F89" s="1" t="s">
        <v>142</v>
      </c>
      <c r="G89" s="11">
        <v>1</v>
      </c>
      <c r="H89" s="11">
        <v>0</v>
      </c>
      <c r="I89" s="11">
        <v>38</v>
      </c>
    </row>
    <row r="90" spans="1:9" x14ac:dyDescent="0.15">
      <c r="A90" s="1" t="s">
        <v>7</v>
      </c>
      <c r="B90" s="1" t="s">
        <v>129</v>
      </c>
      <c r="C90" s="1" t="s">
        <v>130</v>
      </c>
      <c r="D90" s="5">
        <v>89</v>
      </c>
      <c r="E90" s="1" t="s">
        <v>134</v>
      </c>
      <c r="F90" s="1" t="s">
        <v>135</v>
      </c>
      <c r="G90" s="11">
        <v>3</v>
      </c>
      <c r="H90" s="11">
        <v>2</v>
      </c>
      <c r="I90" s="11">
        <v>36</v>
      </c>
    </row>
    <row r="91" spans="1:9" x14ac:dyDescent="0.15">
      <c r="A91" s="1" t="s">
        <v>7</v>
      </c>
      <c r="B91" s="1" t="s">
        <v>116</v>
      </c>
      <c r="C91" s="1" t="s">
        <v>213</v>
      </c>
      <c r="D91" s="5">
        <v>90</v>
      </c>
      <c r="E91" s="1" t="s">
        <v>121</v>
      </c>
      <c r="F91" s="1" t="s">
        <v>152</v>
      </c>
      <c r="G91" s="11">
        <v>5</v>
      </c>
      <c r="H91" s="11">
        <v>1</v>
      </c>
      <c r="I91" s="11">
        <v>8</v>
      </c>
    </row>
    <row r="92" spans="1:9" x14ac:dyDescent="0.15">
      <c r="A92" s="1" t="s">
        <v>7</v>
      </c>
      <c r="B92" s="1" t="s">
        <v>116</v>
      </c>
      <c r="C92" s="1" t="s">
        <v>213</v>
      </c>
      <c r="D92" s="5">
        <v>91</v>
      </c>
      <c r="E92" s="1" t="s">
        <v>122</v>
      </c>
      <c r="F92" s="1" t="s">
        <v>135</v>
      </c>
      <c r="G92" s="11">
        <v>2</v>
      </c>
      <c r="H92" s="11">
        <v>0</v>
      </c>
      <c r="I92" s="11">
        <v>37</v>
      </c>
    </row>
    <row r="93" spans="1:9" x14ac:dyDescent="0.15">
      <c r="A93" s="1" t="s">
        <v>7</v>
      </c>
      <c r="B93" s="1" t="s">
        <v>116</v>
      </c>
      <c r="C93" s="1" t="s">
        <v>213</v>
      </c>
      <c r="D93" s="5">
        <v>92</v>
      </c>
      <c r="E93" s="1" t="s">
        <v>123</v>
      </c>
      <c r="F93" s="1" t="s">
        <v>137</v>
      </c>
      <c r="G93" s="11">
        <v>2</v>
      </c>
      <c r="H93" s="11">
        <v>0</v>
      </c>
      <c r="I93" s="11">
        <v>16</v>
      </c>
    </row>
    <row r="94" spans="1:9" x14ac:dyDescent="0.15">
      <c r="A94" s="1" t="s">
        <v>7</v>
      </c>
      <c r="B94" s="1" t="s">
        <v>196</v>
      </c>
      <c r="C94" s="1" t="s">
        <v>197</v>
      </c>
      <c r="D94" s="5">
        <v>93</v>
      </c>
      <c r="E94" s="1" t="s">
        <v>205</v>
      </c>
      <c r="F94" s="1" t="s">
        <v>137</v>
      </c>
      <c r="G94" s="11">
        <v>5</v>
      </c>
      <c r="H94" s="11">
        <v>2</v>
      </c>
      <c r="I94" s="11">
        <v>12</v>
      </c>
    </row>
    <row r="95" spans="1:9" x14ac:dyDescent="0.15">
      <c r="A95" s="1" t="s">
        <v>7</v>
      </c>
      <c r="B95" s="1" t="s">
        <v>187</v>
      </c>
      <c r="C95" s="1" t="s">
        <v>188</v>
      </c>
      <c r="D95" s="5">
        <v>94</v>
      </c>
      <c r="E95" s="1" t="s">
        <v>190</v>
      </c>
      <c r="F95" s="1" t="s">
        <v>137</v>
      </c>
      <c r="G95" s="11">
        <v>2</v>
      </c>
      <c r="H95" s="11">
        <v>1</v>
      </c>
      <c r="I95" s="11">
        <v>24</v>
      </c>
    </row>
    <row r="96" spans="1:9" x14ac:dyDescent="0.15">
      <c r="A96" s="1" t="s">
        <v>7</v>
      </c>
      <c r="B96" s="1" t="s">
        <v>187</v>
      </c>
      <c r="C96" s="1" t="s">
        <v>188</v>
      </c>
      <c r="D96" s="5">
        <v>95</v>
      </c>
      <c r="E96" s="1" t="s">
        <v>190</v>
      </c>
      <c r="F96" s="1" t="s">
        <v>137</v>
      </c>
      <c r="G96" s="11">
        <v>1</v>
      </c>
      <c r="H96" s="11">
        <v>0</v>
      </c>
      <c r="I96" s="11">
        <v>2</v>
      </c>
    </row>
    <row r="97" spans="1:9" x14ac:dyDescent="0.15">
      <c r="A97" s="1" t="s">
        <v>7</v>
      </c>
      <c r="B97" s="1" t="s">
        <v>81</v>
      </c>
      <c r="C97" s="1" t="s">
        <v>65</v>
      </c>
      <c r="D97" s="5">
        <v>96</v>
      </c>
      <c r="E97" s="1" t="s">
        <v>90</v>
      </c>
      <c r="F97" s="1" t="s">
        <v>156</v>
      </c>
      <c r="G97" s="11">
        <v>4</v>
      </c>
      <c r="H97" s="11">
        <v>0</v>
      </c>
      <c r="I97" s="11">
        <v>27</v>
      </c>
    </row>
    <row r="98" spans="1:9" x14ac:dyDescent="0.15">
      <c r="A98" s="1" t="s">
        <v>7</v>
      </c>
      <c r="B98" s="1" t="s">
        <v>187</v>
      </c>
      <c r="C98" s="1" t="s">
        <v>188</v>
      </c>
      <c r="D98" s="5">
        <v>97</v>
      </c>
      <c r="E98" s="1" t="s">
        <v>191</v>
      </c>
      <c r="F98" s="1" t="s">
        <v>142</v>
      </c>
      <c r="G98" s="11">
        <v>1</v>
      </c>
      <c r="H98" s="11">
        <v>3</v>
      </c>
      <c r="I98" s="11">
        <v>11</v>
      </c>
    </row>
    <row r="99" spans="1:9" x14ac:dyDescent="0.15">
      <c r="A99" s="1" t="s">
        <v>7</v>
      </c>
      <c r="B99" s="24" t="s">
        <v>129</v>
      </c>
      <c r="C99" s="24" t="s">
        <v>172</v>
      </c>
      <c r="D99" s="5">
        <v>98</v>
      </c>
      <c r="E99" s="24" t="s">
        <v>173</v>
      </c>
      <c r="F99" s="1" t="s">
        <v>176</v>
      </c>
      <c r="I99" s="11">
        <v>20</v>
      </c>
    </row>
    <row r="100" spans="1:9" x14ac:dyDescent="0.15">
      <c r="A100" s="1" t="s">
        <v>7</v>
      </c>
      <c r="B100" s="24" t="s">
        <v>103</v>
      </c>
      <c r="C100" s="24" t="s">
        <v>104</v>
      </c>
      <c r="D100" s="5">
        <v>99</v>
      </c>
      <c r="E100" s="24" t="s">
        <v>173</v>
      </c>
      <c r="F100" s="1" t="s">
        <v>176</v>
      </c>
      <c r="I100" s="11">
        <v>20</v>
      </c>
    </row>
    <row r="101" spans="1:9" x14ac:dyDescent="0.15">
      <c r="A101" s="1" t="s">
        <v>7</v>
      </c>
      <c r="B101" s="24" t="s">
        <v>105</v>
      </c>
      <c r="C101" s="24" t="s">
        <v>172</v>
      </c>
      <c r="D101" s="5">
        <v>100</v>
      </c>
      <c r="E101" s="24" t="s">
        <v>173</v>
      </c>
      <c r="F101" s="1" t="s">
        <v>176</v>
      </c>
      <c r="I101" s="11">
        <v>38</v>
      </c>
    </row>
    <row r="102" spans="1:9" x14ac:dyDescent="0.15">
      <c r="A102" s="1" t="s">
        <v>7</v>
      </c>
      <c r="B102" s="24" t="s">
        <v>62</v>
      </c>
      <c r="C102" s="24" t="s">
        <v>175</v>
      </c>
      <c r="D102" s="5">
        <v>101</v>
      </c>
      <c r="E102" s="24" t="s">
        <v>173</v>
      </c>
      <c r="F102" s="1" t="s">
        <v>176</v>
      </c>
      <c r="I102" s="11">
        <v>12</v>
      </c>
    </row>
    <row r="103" spans="1:9" x14ac:dyDescent="0.15">
      <c r="A103" s="1" t="s">
        <v>7</v>
      </c>
      <c r="B103" s="24" t="s">
        <v>196</v>
      </c>
      <c r="C103" s="24" t="s">
        <v>197</v>
      </c>
      <c r="D103" s="5">
        <v>102</v>
      </c>
      <c r="E103" s="24" t="s">
        <v>198</v>
      </c>
      <c r="F103" s="1" t="s">
        <v>176</v>
      </c>
      <c r="H103" s="11">
        <v>3</v>
      </c>
      <c r="I103" s="11">
        <v>37</v>
      </c>
    </row>
    <row r="104" spans="1:9" x14ac:dyDescent="0.15">
      <c r="A104" s="1" t="s">
        <v>7</v>
      </c>
      <c r="B104" s="24" t="s">
        <v>116</v>
      </c>
      <c r="C104" s="24" t="s">
        <v>213</v>
      </c>
      <c r="D104" s="5">
        <v>103</v>
      </c>
      <c r="E104" s="24" t="s">
        <v>117</v>
      </c>
      <c r="F104" s="1" t="s">
        <v>176</v>
      </c>
      <c r="H104" s="11">
        <v>3</v>
      </c>
      <c r="I104" s="11">
        <v>27</v>
      </c>
    </row>
    <row r="105" spans="1:9" x14ac:dyDescent="0.15">
      <c r="A105" s="1" t="s">
        <v>7</v>
      </c>
      <c r="B105" s="24" t="s">
        <v>174</v>
      </c>
      <c r="C105" s="24" t="s">
        <v>175</v>
      </c>
      <c r="D105" s="5">
        <v>104</v>
      </c>
      <c r="E105" s="24" t="s">
        <v>176</v>
      </c>
      <c r="F105" s="1" t="s">
        <v>176</v>
      </c>
      <c r="I105" s="11">
        <v>2</v>
      </c>
    </row>
    <row r="106" spans="1:9" x14ac:dyDescent="0.15">
      <c r="A106" s="1" t="s">
        <v>7</v>
      </c>
      <c r="B106" s="24" t="s">
        <v>60</v>
      </c>
      <c r="C106" s="24" t="s">
        <v>61</v>
      </c>
      <c r="D106" s="5">
        <v>105</v>
      </c>
      <c r="E106" s="24" t="s">
        <v>173</v>
      </c>
      <c r="F106" s="1" t="s">
        <v>176</v>
      </c>
      <c r="G106" s="11" t="s">
        <v>5</v>
      </c>
      <c r="I106" s="11">
        <v>4</v>
      </c>
    </row>
    <row r="107" spans="1:9" x14ac:dyDescent="0.15">
      <c r="A107" s="1" t="s">
        <v>7</v>
      </c>
      <c r="B107" s="24" t="s">
        <v>36</v>
      </c>
      <c r="C107" s="24" t="s">
        <v>175</v>
      </c>
      <c r="D107" s="5">
        <v>106</v>
      </c>
      <c r="E107" s="24" t="s">
        <v>131</v>
      </c>
      <c r="F107" s="1" t="s">
        <v>176</v>
      </c>
      <c r="H107" s="11">
        <v>3</v>
      </c>
      <c r="I107" s="11">
        <v>0</v>
      </c>
    </row>
    <row r="108" spans="1:9" x14ac:dyDescent="0.15">
      <c r="A108" s="1" t="s">
        <v>7</v>
      </c>
      <c r="B108" s="24" t="s">
        <v>129</v>
      </c>
      <c r="C108" s="24" t="s">
        <v>130</v>
      </c>
      <c r="D108" s="5">
        <v>107</v>
      </c>
      <c r="E108" s="24" t="s">
        <v>131</v>
      </c>
      <c r="F108" s="1" t="s">
        <v>176</v>
      </c>
      <c r="G108" s="11">
        <v>1</v>
      </c>
      <c r="H108" s="11">
        <v>2</v>
      </c>
      <c r="I108" s="11">
        <v>0</v>
      </c>
    </row>
    <row r="109" spans="1:9" x14ac:dyDescent="0.15">
      <c r="A109" s="1" t="s">
        <v>7</v>
      </c>
      <c r="B109" s="1" t="s">
        <v>187</v>
      </c>
      <c r="C109" s="1" t="s">
        <v>188</v>
      </c>
      <c r="D109" s="5">
        <v>108</v>
      </c>
      <c r="E109" s="1" t="s">
        <v>192</v>
      </c>
      <c r="F109" s="1" t="s">
        <v>137</v>
      </c>
      <c r="G109" s="11">
        <v>1</v>
      </c>
      <c r="H109" s="11">
        <v>2</v>
      </c>
      <c r="I109" s="11">
        <v>33</v>
      </c>
    </row>
    <row r="110" spans="1:9" x14ac:dyDescent="0.15">
      <c r="A110" s="1" t="s">
        <v>7</v>
      </c>
      <c r="B110" s="1" t="s">
        <v>62</v>
      </c>
      <c r="C110" s="1" t="s">
        <v>175</v>
      </c>
      <c r="D110" s="5">
        <v>109</v>
      </c>
      <c r="E110" s="1" t="s">
        <v>63</v>
      </c>
      <c r="F110" s="1" t="s">
        <v>233</v>
      </c>
      <c r="I110" s="11">
        <v>23</v>
      </c>
    </row>
    <row r="111" spans="1:9" x14ac:dyDescent="0.15">
      <c r="A111" s="1" t="s">
        <v>7</v>
      </c>
      <c r="B111" s="1" t="s">
        <v>196</v>
      </c>
      <c r="C111" s="1" t="s">
        <v>197</v>
      </c>
      <c r="D111" s="5">
        <v>110</v>
      </c>
      <c r="E111" s="1" t="s">
        <v>150</v>
      </c>
      <c r="F111" s="1" t="s">
        <v>233</v>
      </c>
      <c r="H111" s="11">
        <v>1</v>
      </c>
      <c r="I111" s="11">
        <v>26</v>
      </c>
    </row>
    <row r="112" spans="1:9" x14ac:dyDescent="0.15">
      <c r="A112" s="1" t="s">
        <v>7</v>
      </c>
      <c r="B112" s="1" t="s">
        <v>174</v>
      </c>
      <c r="C112" s="1" t="s">
        <v>175</v>
      </c>
      <c r="D112" s="5">
        <v>111</v>
      </c>
      <c r="E112" s="1" t="s">
        <v>150</v>
      </c>
      <c r="F112" s="1" t="s">
        <v>233</v>
      </c>
      <c r="I112" s="11">
        <v>20</v>
      </c>
    </row>
    <row r="113" spans="1:9" x14ac:dyDescent="0.15">
      <c r="A113" s="1" t="s">
        <v>7</v>
      </c>
      <c r="B113" s="1" t="s">
        <v>116</v>
      </c>
      <c r="C113" s="1" t="s">
        <v>213</v>
      </c>
      <c r="D113" s="5">
        <v>112</v>
      </c>
      <c r="E113" s="1" t="s">
        <v>63</v>
      </c>
      <c r="F113" s="1" t="s">
        <v>137</v>
      </c>
      <c r="H113" s="11">
        <v>2</v>
      </c>
      <c r="I113" s="11">
        <v>32</v>
      </c>
    </row>
    <row r="114" spans="1:9" x14ac:dyDescent="0.15">
      <c r="A114" s="1" t="s">
        <v>7</v>
      </c>
      <c r="B114" s="1" t="s">
        <v>129</v>
      </c>
      <c r="C114" s="1" t="s">
        <v>130</v>
      </c>
      <c r="D114" s="5">
        <v>113</v>
      </c>
      <c r="E114" s="1" t="s">
        <v>136</v>
      </c>
      <c r="F114" s="1" t="s">
        <v>137</v>
      </c>
      <c r="G114" s="11">
        <v>4</v>
      </c>
      <c r="H114" s="11">
        <v>0</v>
      </c>
      <c r="I114" s="11">
        <v>0</v>
      </c>
    </row>
    <row r="115" spans="1:9" x14ac:dyDescent="0.15">
      <c r="A115" s="1" t="s">
        <v>7</v>
      </c>
      <c r="B115" s="1" t="s">
        <v>129</v>
      </c>
      <c r="C115" s="1" t="s">
        <v>130</v>
      </c>
      <c r="D115" s="5">
        <v>114</v>
      </c>
      <c r="E115" s="1" t="s">
        <v>138</v>
      </c>
      <c r="F115" s="1" t="s">
        <v>137</v>
      </c>
      <c r="G115" s="11">
        <v>2</v>
      </c>
      <c r="H115" s="11">
        <v>2</v>
      </c>
      <c r="I115" s="11">
        <v>10</v>
      </c>
    </row>
    <row r="116" spans="1:9" x14ac:dyDescent="0.15">
      <c r="A116" s="1" t="s">
        <v>7</v>
      </c>
      <c r="B116" s="1" t="s">
        <v>129</v>
      </c>
      <c r="C116" s="1" t="s">
        <v>130</v>
      </c>
      <c r="D116" s="5">
        <v>115</v>
      </c>
      <c r="E116" s="1" t="s">
        <v>139</v>
      </c>
      <c r="F116" s="1" t="s">
        <v>137</v>
      </c>
      <c r="G116" s="11">
        <v>3</v>
      </c>
      <c r="H116" s="11">
        <v>0</v>
      </c>
      <c r="I116" s="11">
        <v>10</v>
      </c>
    </row>
    <row r="117" spans="1:9" x14ac:dyDescent="0.15">
      <c r="A117" s="1" t="s">
        <v>7</v>
      </c>
      <c r="B117" s="1" t="s">
        <v>36</v>
      </c>
      <c r="C117" s="1" t="s">
        <v>175</v>
      </c>
      <c r="D117" s="5">
        <v>116</v>
      </c>
      <c r="E117" s="1" t="s">
        <v>228</v>
      </c>
      <c r="F117" s="1" t="s">
        <v>135</v>
      </c>
      <c r="G117" s="11">
        <v>4</v>
      </c>
      <c r="H117" s="11">
        <v>1</v>
      </c>
      <c r="I117" s="11">
        <v>29</v>
      </c>
    </row>
    <row r="118" spans="1:9" x14ac:dyDescent="0.15">
      <c r="A118" s="1" t="s">
        <v>7</v>
      </c>
      <c r="B118" s="1" t="s">
        <v>36</v>
      </c>
      <c r="C118" s="1" t="s">
        <v>175</v>
      </c>
      <c r="D118" s="5">
        <v>117</v>
      </c>
      <c r="E118" s="1" t="s">
        <v>140</v>
      </c>
      <c r="F118" s="1" t="s">
        <v>142</v>
      </c>
      <c r="G118" s="11">
        <v>4</v>
      </c>
      <c r="H118" s="11">
        <v>1</v>
      </c>
      <c r="I118" s="11">
        <v>8</v>
      </c>
    </row>
    <row r="119" spans="1:9" x14ac:dyDescent="0.15">
      <c r="A119" s="1" t="s">
        <v>7</v>
      </c>
      <c r="B119" s="1" t="s">
        <v>36</v>
      </c>
      <c r="C119" s="1" t="s">
        <v>175</v>
      </c>
      <c r="D119" s="5">
        <v>118</v>
      </c>
      <c r="E119" s="1" t="s">
        <v>184</v>
      </c>
      <c r="F119" s="1" t="s">
        <v>142</v>
      </c>
      <c r="G119" s="11">
        <v>3</v>
      </c>
      <c r="H119" s="11">
        <v>1</v>
      </c>
      <c r="I119" s="11">
        <v>0</v>
      </c>
    </row>
    <row r="120" spans="1:9" x14ac:dyDescent="0.15">
      <c r="A120" s="1" t="s">
        <v>7</v>
      </c>
      <c r="B120" s="1" t="s">
        <v>129</v>
      </c>
      <c r="C120" s="1" t="s">
        <v>130</v>
      </c>
      <c r="D120" s="5">
        <v>119</v>
      </c>
      <c r="E120" s="1" t="s">
        <v>140</v>
      </c>
      <c r="F120" s="1" t="s">
        <v>152</v>
      </c>
      <c r="G120" s="11">
        <v>4</v>
      </c>
      <c r="H120" s="11">
        <v>1</v>
      </c>
      <c r="I120" s="11">
        <v>17</v>
      </c>
    </row>
    <row r="121" spans="1:9" x14ac:dyDescent="0.15">
      <c r="A121" s="1" t="s">
        <v>7</v>
      </c>
      <c r="B121" s="1" t="s">
        <v>129</v>
      </c>
      <c r="C121" s="1" t="s">
        <v>130</v>
      </c>
      <c r="D121" s="5">
        <v>120</v>
      </c>
      <c r="E121" s="1" t="s">
        <v>139</v>
      </c>
      <c r="F121" s="1" t="s">
        <v>135</v>
      </c>
      <c r="G121" s="11">
        <v>4</v>
      </c>
      <c r="H121" s="11">
        <v>0</v>
      </c>
      <c r="I121" s="11">
        <v>29</v>
      </c>
    </row>
    <row r="122" spans="1:9" x14ac:dyDescent="0.15">
      <c r="A122" s="1" t="s">
        <v>7</v>
      </c>
      <c r="B122" s="1" t="s">
        <v>177</v>
      </c>
      <c r="C122" s="1" t="s">
        <v>178</v>
      </c>
      <c r="D122" s="5">
        <v>121</v>
      </c>
      <c r="E122" s="1" t="s">
        <v>180</v>
      </c>
      <c r="F122" s="1" t="s">
        <v>135</v>
      </c>
      <c r="G122" s="11">
        <v>6</v>
      </c>
      <c r="H122" s="11">
        <v>0</v>
      </c>
      <c r="I122" s="11">
        <v>8</v>
      </c>
    </row>
    <row r="123" spans="1:9" x14ac:dyDescent="0.15">
      <c r="A123" s="1" t="s">
        <v>7</v>
      </c>
      <c r="B123" s="1" t="s">
        <v>177</v>
      </c>
      <c r="C123" s="1" t="s">
        <v>178</v>
      </c>
      <c r="D123" s="5">
        <v>122</v>
      </c>
      <c r="E123" s="1" t="s">
        <v>181</v>
      </c>
      <c r="F123" s="1" t="s">
        <v>137</v>
      </c>
      <c r="G123" s="11">
        <v>3</v>
      </c>
      <c r="H123" s="11">
        <v>1</v>
      </c>
      <c r="I123" s="11">
        <v>39</v>
      </c>
    </row>
    <row r="124" spans="1:9" x14ac:dyDescent="0.15">
      <c r="A124" s="1" t="s">
        <v>7</v>
      </c>
      <c r="B124" s="1" t="s">
        <v>177</v>
      </c>
      <c r="C124" s="1" t="s">
        <v>178</v>
      </c>
      <c r="D124" s="5">
        <v>123</v>
      </c>
      <c r="E124" s="1" t="s">
        <v>180</v>
      </c>
      <c r="F124" s="1" t="s">
        <v>142</v>
      </c>
      <c r="G124" s="11">
        <v>5</v>
      </c>
      <c r="H124" s="11">
        <v>0</v>
      </c>
      <c r="I124" s="11">
        <v>16</v>
      </c>
    </row>
    <row r="125" spans="1:9" x14ac:dyDescent="0.15">
      <c r="A125" s="1" t="s">
        <v>7</v>
      </c>
      <c r="B125" s="1" t="s">
        <v>177</v>
      </c>
      <c r="C125" s="1" t="s">
        <v>178</v>
      </c>
      <c r="D125" s="5">
        <v>124</v>
      </c>
      <c r="E125" s="1" t="s">
        <v>184</v>
      </c>
      <c r="F125" s="1" t="s">
        <v>142</v>
      </c>
      <c r="G125" s="11">
        <v>7</v>
      </c>
      <c r="H125" s="11">
        <v>1</v>
      </c>
      <c r="I125" s="11">
        <v>4</v>
      </c>
    </row>
    <row r="126" spans="1:9" x14ac:dyDescent="0.15">
      <c r="A126" s="1" t="s">
        <v>7</v>
      </c>
      <c r="B126" s="1" t="s">
        <v>196</v>
      </c>
      <c r="C126" s="1" t="s">
        <v>197</v>
      </c>
      <c r="D126" s="5">
        <v>125</v>
      </c>
      <c r="E126" s="1" t="s">
        <v>184</v>
      </c>
      <c r="F126" s="1" t="s">
        <v>142</v>
      </c>
      <c r="G126" s="11">
        <v>12</v>
      </c>
      <c r="H126" s="11">
        <v>1</v>
      </c>
      <c r="I126" s="11">
        <v>3</v>
      </c>
    </row>
    <row r="127" spans="1:9" x14ac:dyDescent="0.15">
      <c r="A127" s="1" t="s">
        <v>7</v>
      </c>
      <c r="B127" s="1" t="s">
        <v>91</v>
      </c>
      <c r="C127" s="1" t="s">
        <v>172</v>
      </c>
      <c r="D127" s="5">
        <v>126</v>
      </c>
      <c r="E127" s="1" t="s">
        <v>95</v>
      </c>
      <c r="F127" s="1" t="s">
        <v>137</v>
      </c>
      <c r="G127" s="11">
        <v>4</v>
      </c>
      <c r="H127" s="11">
        <v>0</v>
      </c>
      <c r="I127" s="11">
        <v>13</v>
      </c>
    </row>
    <row r="128" spans="1:9" x14ac:dyDescent="0.15">
      <c r="A128" s="1" t="s">
        <v>7</v>
      </c>
      <c r="B128" s="1" t="s">
        <v>196</v>
      </c>
      <c r="C128" s="1" t="s">
        <v>197</v>
      </c>
      <c r="D128" s="5">
        <v>127</v>
      </c>
      <c r="E128" s="1" t="s">
        <v>206</v>
      </c>
      <c r="F128" s="1" t="s">
        <v>156</v>
      </c>
      <c r="G128" s="11">
        <v>5</v>
      </c>
      <c r="H128" s="11">
        <v>2</v>
      </c>
      <c r="I128" s="11">
        <v>6</v>
      </c>
    </row>
    <row r="129" spans="1:9" x14ac:dyDescent="0.15">
      <c r="A129" s="1" t="s">
        <v>7</v>
      </c>
      <c r="B129" s="1" t="s">
        <v>196</v>
      </c>
      <c r="C129" s="1" t="s">
        <v>197</v>
      </c>
      <c r="D129" s="5">
        <v>128</v>
      </c>
      <c r="E129" s="1" t="s">
        <v>207</v>
      </c>
      <c r="F129" s="1" t="s">
        <v>135</v>
      </c>
      <c r="G129" s="11">
        <v>3</v>
      </c>
      <c r="H129" s="11">
        <v>0</v>
      </c>
      <c r="I129" s="11">
        <v>32</v>
      </c>
    </row>
    <row r="130" spans="1:9" x14ac:dyDescent="0.15">
      <c r="A130" s="1" t="s">
        <v>7</v>
      </c>
      <c r="B130" s="1" t="s">
        <v>196</v>
      </c>
      <c r="C130" s="1" t="s">
        <v>197</v>
      </c>
      <c r="D130" s="5">
        <v>129</v>
      </c>
      <c r="E130" s="1" t="s">
        <v>208</v>
      </c>
      <c r="F130" s="1" t="s">
        <v>137</v>
      </c>
      <c r="G130" s="11">
        <v>4</v>
      </c>
      <c r="H130" s="11">
        <v>2</v>
      </c>
      <c r="I130" s="11">
        <v>24</v>
      </c>
    </row>
    <row r="131" spans="1:9" x14ac:dyDescent="0.15">
      <c r="A131" s="1" t="s">
        <v>7</v>
      </c>
      <c r="B131" s="1" t="s">
        <v>196</v>
      </c>
      <c r="C131" s="1" t="s">
        <v>197</v>
      </c>
      <c r="D131" s="5">
        <v>130</v>
      </c>
      <c r="E131" s="1" t="s">
        <v>209</v>
      </c>
      <c r="F131" s="1" t="s">
        <v>152</v>
      </c>
      <c r="G131" s="11">
        <v>5</v>
      </c>
      <c r="H131" s="11">
        <v>3</v>
      </c>
      <c r="I131" s="11">
        <v>4</v>
      </c>
    </row>
    <row r="132" spans="1:9" x14ac:dyDescent="0.15">
      <c r="A132" s="1" t="s">
        <v>7</v>
      </c>
      <c r="B132" s="1" t="s">
        <v>196</v>
      </c>
      <c r="C132" s="1" t="s">
        <v>197</v>
      </c>
      <c r="D132" s="5">
        <v>131</v>
      </c>
      <c r="E132" s="1" t="s">
        <v>210</v>
      </c>
      <c r="F132" s="1" t="s">
        <v>142</v>
      </c>
      <c r="G132" s="11">
        <v>3</v>
      </c>
      <c r="H132" s="11">
        <v>3</v>
      </c>
      <c r="I132" s="11">
        <v>22</v>
      </c>
    </row>
    <row r="133" spans="1:9" x14ac:dyDescent="0.15">
      <c r="A133" s="1" t="s">
        <v>7</v>
      </c>
      <c r="B133" s="1" t="s">
        <v>196</v>
      </c>
      <c r="C133" s="1" t="s">
        <v>197</v>
      </c>
      <c r="D133" s="5">
        <v>132</v>
      </c>
      <c r="E133" s="1" t="s">
        <v>185</v>
      </c>
      <c r="F133" s="1" t="s">
        <v>142</v>
      </c>
      <c r="G133" s="11">
        <v>10</v>
      </c>
      <c r="H133" s="11">
        <v>2</v>
      </c>
      <c r="I133" s="11">
        <v>8</v>
      </c>
    </row>
    <row r="134" spans="1:9" x14ac:dyDescent="0.15">
      <c r="A134" s="1" t="s">
        <v>7</v>
      </c>
      <c r="B134" s="1" t="s">
        <v>196</v>
      </c>
      <c r="C134" s="1" t="s">
        <v>197</v>
      </c>
      <c r="D134" s="5">
        <v>133</v>
      </c>
      <c r="E134" s="1" t="s">
        <v>211</v>
      </c>
      <c r="F134" s="1" t="s">
        <v>137</v>
      </c>
      <c r="G134" s="11">
        <v>5</v>
      </c>
      <c r="H134" s="11">
        <v>1</v>
      </c>
      <c r="I134" s="11">
        <v>0</v>
      </c>
    </row>
    <row r="135" spans="1:9" x14ac:dyDescent="0.15">
      <c r="A135" s="1" t="s">
        <v>7</v>
      </c>
      <c r="B135" s="1" t="s">
        <v>177</v>
      </c>
      <c r="C135" s="1" t="s">
        <v>178</v>
      </c>
      <c r="D135" s="5">
        <v>134</v>
      </c>
      <c r="E135" s="1" t="s">
        <v>182</v>
      </c>
      <c r="F135" s="1" t="s">
        <v>142</v>
      </c>
      <c r="G135" s="11">
        <v>3</v>
      </c>
      <c r="H135" s="11">
        <v>0</v>
      </c>
      <c r="I135" s="11">
        <v>31</v>
      </c>
    </row>
    <row r="136" spans="1:9" x14ac:dyDescent="0.15">
      <c r="A136" s="1" t="s">
        <v>7</v>
      </c>
      <c r="B136" s="1" t="s">
        <v>177</v>
      </c>
      <c r="C136" s="1" t="s">
        <v>178</v>
      </c>
      <c r="D136" s="5">
        <v>135</v>
      </c>
      <c r="E136" s="1" t="s">
        <v>185</v>
      </c>
      <c r="F136" s="1" t="s">
        <v>142</v>
      </c>
      <c r="G136" s="11">
        <v>6</v>
      </c>
      <c r="H136" s="11">
        <v>3</v>
      </c>
      <c r="I136" s="11">
        <v>33</v>
      </c>
    </row>
    <row r="137" spans="1:9" x14ac:dyDescent="0.15">
      <c r="A137" s="1" t="s">
        <v>7</v>
      </c>
      <c r="B137" s="1" t="s">
        <v>177</v>
      </c>
      <c r="C137" s="1" t="s">
        <v>178</v>
      </c>
      <c r="D137" s="5">
        <v>136</v>
      </c>
      <c r="E137" s="1" t="s">
        <v>183</v>
      </c>
      <c r="F137" s="1" t="s">
        <v>152</v>
      </c>
      <c r="G137" s="11">
        <v>5</v>
      </c>
      <c r="H137" s="11">
        <v>1</v>
      </c>
      <c r="I137" s="11">
        <v>0</v>
      </c>
    </row>
    <row r="138" spans="1:9" x14ac:dyDescent="0.15">
      <c r="A138" s="1" t="s">
        <v>7</v>
      </c>
      <c r="B138" s="1" t="s">
        <v>177</v>
      </c>
      <c r="C138" s="1" t="s">
        <v>178</v>
      </c>
      <c r="D138" s="5">
        <v>137</v>
      </c>
      <c r="E138" s="1" t="s">
        <v>186</v>
      </c>
      <c r="F138" s="1" t="s">
        <v>142</v>
      </c>
      <c r="G138" s="11">
        <v>5</v>
      </c>
      <c r="H138" s="11">
        <v>23</v>
      </c>
      <c r="I138" s="11">
        <v>0</v>
      </c>
    </row>
    <row r="139" spans="1:9" x14ac:dyDescent="0.15">
      <c r="A139" s="1" t="s">
        <v>7</v>
      </c>
      <c r="B139" s="1" t="s">
        <v>216</v>
      </c>
      <c r="C139" s="1" t="s">
        <v>197</v>
      </c>
      <c r="D139" s="5">
        <v>138</v>
      </c>
      <c r="E139" s="1" t="s">
        <v>220</v>
      </c>
      <c r="F139" s="1" t="s">
        <v>152</v>
      </c>
      <c r="G139" s="11">
        <v>7</v>
      </c>
      <c r="H139" s="11">
        <v>3</v>
      </c>
      <c r="I139" s="11">
        <v>8</v>
      </c>
    </row>
    <row r="140" spans="1:9" x14ac:dyDescent="0.15">
      <c r="A140" s="1" t="s">
        <v>7</v>
      </c>
      <c r="B140" s="1" t="s">
        <v>216</v>
      </c>
      <c r="C140" s="1" t="s">
        <v>197</v>
      </c>
      <c r="D140" s="5">
        <v>139</v>
      </c>
      <c r="E140" s="1" t="s">
        <v>221</v>
      </c>
      <c r="F140" s="1" t="s">
        <v>142</v>
      </c>
      <c r="G140" s="11">
        <v>6</v>
      </c>
      <c r="H140" s="11">
        <v>3</v>
      </c>
      <c r="I140" s="11">
        <v>8</v>
      </c>
    </row>
    <row r="141" spans="1:9" x14ac:dyDescent="0.15">
      <c r="A141" s="1" t="s">
        <v>7</v>
      </c>
      <c r="B141" s="1" t="s">
        <v>96</v>
      </c>
      <c r="C141" s="1" t="s">
        <v>97</v>
      </c>
      <c r="D141" s="5">
        <v>140</v>
      </c>
      <c r="E141" s="1" t="s">
        <v>99</v>
      </c>
      <c r="F141" s="1" t="s">
        <v>232</v>
      </c>
      <c r="G141" s="11">
        <v>1</v>
      </c>
      <c r="H141" s="11">
        <v>0</v>
      </c>
      <c r="I141" s="11">
        <v>0</v>
      </c>
    </row>
    <row r="142" spans="1:9" x14ac:dyDescent="0.15">
      <c r="A142" s="1" t="s">
        <v>7</v>
      </c>
      <c r="B142" s="1" t="s">
        <v>216</v>
      </c>
      <c r="C142" s="1" t="s">
        <v>197</v>
      </c>
      <c r="D142" s="5">
        <v>141</v>
      </c>
      <c r="E142" s="1" t="s">
        <v>182</v>
      </c>
      <c r="F142" s="1" t="s">
        <v>135</v>
      </c>
      <c r="G142" s="11">
        <v>9</v>
      </c>
      <c r="H142" s="11">
        <v>1</v>
      </c>
      <c r="I142" s="11">
        <v>13</v>
      </c>
    </row>
    <row r="143" spans="1:9" x14ac:dyDescent="0.15">
      <c r="A143" s="1" t="s">
        <v>7</v>
      </c>
      <c r="B143" s="1" t="s">
        <v>216</v>
      </c>
      <c r="C143" s="1" t="s">
        <v>197</v>
      </c>
      <c r="D143" s="5">
        <v>142</v>
      </c>
      <c r="E143" s="1" t="s">
        <v>184</v>
      </c>
      <c r="F143" s="1" t="s">
        <v>137</v>
      </c>
      <c r="G143" s="11">
        <v>4</v>
      </c>
      <c r="H143" s="11">
        <v>0</v>
      </c>
      <c r="I143" s="11">
        <v>5</v>
      </c>
    </row>
    <row r="144" spans="1:9" x14ac:dyDescent="0.15">
      <c r="A144" s="1" t="s">
        <v>7</v>
      </c>
      <c r="B144" s="1" t="s">
        <v>216</v>
      </c>
      <c r="C144" s="1" t="s">
        <v>197</v>
      </c>
      <c r="D144" s="5">
        <v>143</v>
      </c>
      <c r="E144" s="1" t="s">
        <v>220</v>
      </c>
      <c r="F144" s="1" t="s">
        <v>156</v>
      </c>
      <c r="G144" s="11">
        <v>5</v>
      </c>
      <c r="H144" s="11">
        <v>0</v>
      </c>
      <c r="I144" s="11">
        <v>22</v>
      </c>
    </row>
    <row r="145" spans="1:9" x14ac:dyDescent="0.15">
      <c r="A145" s="1" t="s">
        <v>7</v>
      </c>
      <c r="B145" s="1" t="s">
        <v>216</v>
      </c>
      <c r="C145" s="1" t="s">
        <v>197</v>
      </c>
      <c r="D145" s="5">
        <v>144</v>
      </c>
      <c r="E145" s="1" t="s">
        <v>185</v>
      </c>
      <c r="F145" s="1" t="s">
        <v>142</v>
      </c>
      <c r="G145" s="11">
        <v>8</v>
      </c>
      <c r="H145" s="11">
        <v>3</v>
      </c>
      <c r="I145" s="11">
        <v>0</v>
      </c>
    </row>
    <row r="146" spans="1:9" x14ac:dyDescent="0.15">
      <c r="A146" s="1" t="s">
        <v>7</v>
      </c>
      <c r="B146" s="1" t="s">
        <v>216</v>
      </c>
      <c r="C146" s="1" t="s">
        <v>197</v>
      </c>
      <c r="D146" s="5">
        <v>145</v>
      </c>
      <c r="E146" s="1" t="s">
        <v>222</v>
      </c>
      <c r="F146" s="1" t="s">
        <v>137</v>
      </c>
      <c r="G146" s="11">
        <v>3</v>
      </c>
      <c r="H146" s="11">
        <v>0</v>
      </c>
      <c r="I146" s="11">
        <v>10</v>
      </c>
    </row>
    <row r="147" spans="1:9" x14ac:dyDescent="0.15">
      <c r="A147" s="1" t="s">
        <v>7</v>
      </c>
      <c r="B147" s="1" t="s">
        <v>129</v>
      </c>
      <c r="C147" s="1" t="s">
        <v>130</v>
      </c>
      <c r="D147" s="5">
        <v>146</v>
      </c>
      <c r="E147" s="1" t="s">
        <v>141</v>
      </c>
      <c r="F147" s="1" t="s">
        <v>142</v>
      </c>
      <c r="G147" s="11">
        <v>2</v>
      </c>
      <c r="H147" s="11">
        <v>1</v>
      </c>
      <c r="I147" s="11">
        <v>0</v>
      </c>
    </row>
    <row r="148" spans="1:9" x14ac:dyDescent="0.15">
      <c r="A148" s="1" t="s">
        <v>7</v>
      </c>
      <c r="B148" s="1" t="s">
        <v>129</v>
      </c>
      <c r="C148" s="1" t="s">
        <v>130</v>
      </c>
      <c r="D148" s="5">
        <v>147</v>
      </c>
      <c r="E148" s="1" t="s">
        <v>145</v>
      </c>
      <c r="F148" s="1" t="s">
        <v>142</v>
      </c>
      <c r="G148" s="11">
        <v>3</v>
      </c>
      <c r="H148" s="11">
        <v>1</v>
      </c>
      <c r="I148" s="11">
        <v>31</v>
      </c>
    </row>
    <row r="149" spans="1:9" x14ac:dyDescent="0.15">
      <c r="A149" s="1" t="s">
        <v>7</v>
      </c>
      <c r="B149" s="1" t="s">
        <v>216</v>
      </c>
      <c r="C149" s="1" t="s">
        <v>197</v>
      </c>
      <c r="D149" s="5">
        <v>148</v>
      </c>
      <c r="E149" s="1" t="s">
        <v>223</v>
      </c>
      <c r="F149" s="1" t="s">
        <v>233</v>
      </c>
      <c r="I149" s="11">
        <v>24</v>
      </c>
    </row>
    <row r="150" spans="1:9" x14ac:dyDescent="0.15">
      <c r="A150" s="1" t="s">
        <v>7</v>
      </c>
      <c r="B150" s="1" t="s">
        <v>216</v>
      </c>
      <c r="C150" s="1" t="s">
        <v>197</v>
      </c>
      <c r="D150" s="5">
        <v>149</v>
      </c>
      <c r="E150" s="1" t="s">
        <v>224</v>
      </c>
      <c r="F150" s="1" t="s">
        <v>135</v>
      </c>
      <c r="G150" s="11">
        <v>4</v>
      </c>
      <c r="H150" s="11">
        <v>0</v>
      </c>
      <c r="I150" s="11">
        <v>26</v>
      </c>
    </row>
    <row r="151" spans="1:9" x14ac:dyDescent="0.15">
      <c r="A151" s="1" t="s">
        <v>7</v>
      </c>
      <c r="B151" s="1" t="s">
        <v>216</v>
      </c>
      <c r="C151" s="1" t="s">
        <v>197</v>
      </c>
      <c r="D151" s="5">
        <v>150</v>
      </c>
      <c r="E151" s="1" t="s">
        <v>225</v>
      </c>
      <c r="F151" s="1" t="s">
        <v>137</v>
      </c>
      <c r="G151" s="11">
        <v>2</v>
      </c>
      <c r="H151" s="11">
        <v>1</v>
      </c>
      <c r="I151" s="11">
        <v>11</v>
      </c>
    </row>
    <row r="152" spans="1:9" x14ac:dyDescent="0.15">
      <c r="A152" s="1" t="s">
        <v>7</v>
      </c>
      <c r="B152" s="1" t="s">
        <v>129</v>
      </c>
      <c r="C152" s="1" t="s">
        <v>130</v>
      </c>
      <c r="D152" s="5">
        <v>151</v>
      </c>
      <c r="E152" s="1" t="s">
        <v>143</v>
      </c>
      <c r="F152" s="1" t="s">
        <v>142</v>
      </c>
      <c r="G152" s="11">
        <v>3</v>
      </c>
      <c r="H152" s="11">
        <v>0</v>
      </c>
      <c r="I152" s="11">
        <v>0</v>
      </c>
    </row>
    <row r="153" spans="1:9" x14ac:dyDescent="0.15">
      <c r="A153" s="1" t="s">
        <v>7</v>
      </c>
      <c r="B153" s="1" t="s">
        <v>129</v>
      </c>
      <c r="C153" s="1" t="s">
        <v>130</v>
      </c>
      <c r="D153" s="5">
        <v>152</v>
      </c>
      <c r="E153" s="1" t="s">
        <v>144</v>
      </c>
      <c r="F153" s="1" t="s">
        <v>135</v>
      </c>
      <c r="G153" s="11">
        <v>4</v>
      </c>
      <c r="H153" s="11">
        <v>0</v>
      </c>
      <c r="I153" s="11">
        <v>29</v>
      </c>
    </row>
    <row r="154" spans="1:9" x14ac:dyDescent="0.15">
      <c r="A154" s="1" t="s">
        <v>7</v>
      </c>
      <c r="B154" s="1" t="s">
        <v>216</v>
      </c>
      <c r="C154" s="1" t="s">
        <v>197</v>
      </c>
      <c r="D154" s="5">
        <v>153</v>
      </c>
      <c r="E154" s="1" t="s">
        <v>226</v>
      </c>
      <c r="F154" s="1" t="s">
        <v>137</v>
      </c>
      <c r="G154" s="11">
        <v>4</v>
      </c>
      <c r="H154" s="11">
        <v>0</v>
      </c>
      <c r="I154" s="11">
        <v>26</v>
      </c>
    </row>
    <row r="155" spans="1:9" x14ac:dyDescent="0.15">
      <c r="A155" s="1" t="s">
        <v>7</v>
      </c>
      <c r="B155" s="24" t="s">
        <v>214</v>
      </c>
      <c r="C155" s="24" t="s">
        <v>124</v>
      </c>
      <c r="D155" s="5">
        <v>154</v>
      </c>
      <c r="E155" s="24" t="s">
        <v>215</v>
      </c>
      <c r="F155" s="1" t="s">
        <v>176</v>
      </c>
      <c r="I155" s="11">
        <v>22</v>
      </c>
    </row>
    <row r="156" spans="1:9" x14ac:dyDescent="0.15">
      <c r="A156" s="1" t="s">
        <v>7</v>
      </c>
      <c r="B156" s="1" t="s">
        <v>216</v>
      </c>
      <c r="C156" s="1" t="s">
        <v>197</v>
      </c>
      <c r="D156" s="5">
        <v>155</v>
      </c>
      <c r="E156" s="1" t="s">
        <v>150</v>
      </c>
      <c r="F156" s="1" t="s">
        <v>233</v>
      </c>
      <c r="I156" s="11">
        <v>8</v>
      </c>
    </row>
    <row r="157" spans="1:9" x14ac:dyDescent="0.15">
      <c r="A157" s="1" t="s">
        <v>7</v>
      </c>
      <c r="B157" s="1" t="s">
        <v>129</v>
      </c>
      <c r="C157" s="1" t="s">
        <v>130</v>
      </c>
      <c r="D157" s="5">
        <v>156</v>
      </c>
      <c r="E157" s="1" t="s">
        <v>146</v>
      </c>
      <c r="F157" s="1" t="s">
        <v>135</v>
      </c>
      <c r="G157" s="11">
        <v>3</v>
      </c>
      <c r="H157" s="11">
        <v>3</v>
      </c>
      <c r="I157" s="11">
        <v>30</v>
      </c>
    </row>
    <row r="158" spans="1:9" x14ac:dyDescent="0.15">
      <c r="A158" s="1" t="s">
        <v>7</v>
      </c>
      <c r="B158" s="1" t="s">
        <v>129</v>
      </c>
      <c r="C158" s="1" t="s">
        <v>130</v>
      </c>
      <c r="D158" s="5">
        <v>157</v>
      </c>
      <c r="E158" s="1" t="s">
        <v>147</v>
      </c>
      <c r="F158" s="1" t="s">
        <v>142</v>
      </c>
      <c r="G158" s="11">
        <v>2</v>
      </c>
      <c r="H158" s="11">
        <v>1</v>
      </c>
      <c r="I158" s="11">
        <v>0</v>
      </c>
    </row>
    <row r="159" spans="1:9" x14ac:dyDescent="0.15">
      <c r="A159" s="1" t="s">
        <v>7</v>
      </c>
      <c r="B159" s="1" t="s">
        <v>129</v>
      </c>
      <c r="C159" s="1" t="s">
        <v>130</v>
      </c>
      <c r="D159" s="5">
        <v>158</v>
      </c>
      <c r="E159" s="1" t="s">
        <v>148</v>
      </c>
      <c r="F159" s="1" t="s">
        <v>142</v>
      </c>
      <c r="G159" s="11">
        <v>3</v>
      </c>
      <c r="H159" s="11">
        <v>1</v>
      </c>
      <c r="I159" s="11">
        <v>31</v>
      </c>
    </row>
    <row r="160" spans="1:9" x14ac:dyDescent="0.15">
      <c r="A160" s="1" t="s">
        <v>7</v>
      </c>
      <c r="B160" s="1" t="s">
        <v>129</v>
      </c>
      <c r="C160" s="1" t="s">
        <v>130</v>
      </c>
      <c r="D160" s="5">
        <v>159</v>
      </c>
      <c r="E160" s="1" t="s">
        <v>149</v>
      </c>
      <c r="F160" s="1" t="s">
        <v>142</v>
      </c>
      <c r="G160" s="11">
        <v>3</v>
      </c>
      <c r="H160" s="11">
        <v>1</v>
      </c>
      <c r="I160" s="11">
        <v>0</v>
      </c>
    </row>
    <row r="161" spans="1:9" x14ac:dyDescent="0.15">
      <c r="A161" s="1" t="s">
        <v>7</v>
      </c>
      <c r="B161" s="1" t="s">
        <v>96</v>
      </c>
      <c r="C161" s="1" t="s">
        <v>97</v>
      </c>
      <c r="D161" s="5">
        <v>160</v>
      </c>
      <c r="E161" s="1" t="s">
        <v>100</v>
      </c>
      <c r="F161" s="1" t="s">
        <v>232</v>
      </c>
      <c r="G161" s="11">
        <v>3</v>
      </c>
      <c r="H161" s="11">
        <v>0</v>
      </c>
      <c r="I161" s="11">
        <v>0</v>
      </c>
    </row>
    <row r="162" spans="1:9" x14ac:dyDescent="0.15">
      <c r="A162" s="1" t="s">
        <v>7</v>
      </c>
      <c r="B162" s="1" t="s">
        <v>96</v>
      </c>
      <c r="C162" s="1" t="s">
        <v>97</v>
      </c>
      <c r="D162" s="5">
        <v>161</v>
      </c>
      <c r="E162" s="1" t="s">
        <v>100</v>
      </c>
      <c r="F162" s="1" t="s">
        <v>232</v>
      </c>
      <c r="H162" s="11">
        <v>2</v>
      </c>
      <c r="I162" s="11">
        <v>12</v>
      </c>
    </row>
    <row r="163" spans="1:9" x14ac:dyDescent="0.15">
      <c r="A163" s="1" t="s">
        <v>7</v>
      </c>
      <c r="B163" s="1" t="s">
        <v>129</v>
      </c>
      <c r="C163" s="1" t="s">
        <v>130</v>
      </c>
      <c r="D163" s="5">
        <v>162</v>
      </c>
      <c r="E163" s="1" t="s">
        <v>150</v>
      </c>
      <c r="F163" s="1" t="s">
        <v>233</v>
      </c>
      <c r="I163" s="11">
        <v>10</v>
      </c>
    </row>
    <row r="164" spans="1:9" x14ac:dyDescent="0.15">
      <c r="A164" s="1" t="s">
        <v>7</v>
      </c>
      <c r="B164" s="1" t="s">
        <v>129</v>
      </c>
      <c r="C164" s="1" t="s">
        <v>130</v>
      </c>
      <c r="D164" s="5">
        <v>163</v>
      </c>
      <c r="E164" s="1" t="s">
        <v>151</v>
      </c>
      <c r="F164" s="1" t="s">
        <v>142</v>
      </c>
      <c r="G164" s="11">
        <v>1</v>
      </c>
      <c r="H164" s="11">
        <v>2</v>
      </c>
      <c r="I164" s="11">
        <v>6</v>
      </c>
    </row>
    <row r="165" spans="1:9" x14ac:dyDescent="0.15">
      <c r="A165" s="1" t="s">
        <v>7</v>
      </c>
      <c r="B165" s="1" t="s">
        <v>129</v>
      </c>
      <c r="C165" s="1" t="s">
        <v>130</v>
      </c>
      <c r="D165" s="5">
        <v>164</v>
      </c>
      <c r="E165" s="1" t="s">
        <v>155</v>
      </c>
      <c r="F165" s="1" t="s">
        <v>152</v>
      </c>
      <c r="G165" s="11">
        <v>6</v>
      </c>
      <c r="H165" s="11">
        <v>2</v>
      </c>
      <c r="I165" s="11">
        <v>10</v>
      </c>
    </row>
    <row r="166" spans="1:9" x14ac:dyDescent="0.15">
      <c r="A166" s="1" t="s">
        <v>7</v>
      </c>
      <c r="B166" s="1" t="s">
        <v>129</v>
      </c>
      <c r="C166" s="1" t="s">
        <v>130</v>
      </c>
      <c r="D166" s="5">
        <v>165</v>
      </c>
      <c r="E166" s="1" t="s">
        <v>153</v>
      </c>
      <c r="F166" s="1" t="s">
        <v>137</v>
      </c>
      <c r="G166" s="11">
        <v>3</v>
      </c>
      <c r="H166" s="11">
        <v>0</v>
      </c>
      <c r="I166" s="11">
        <v>24</v>
      </c>
    </row>
    <row r="167" spans="1:9" x14ac:dyDescent="0.15">
      <c r="A167" s="1" t="s">
        <v>7</v>
      </c>
      <c r="B167" s="1" t="s">
        <v>129</v>
      </c>
      <c r="C167" s="1" t="s">
        <v>130</v>
      </c>
      <c r="D167" s="5">
        <v>166</v>
      </c>
      <c r="E167" s="1" t="s">
        <v>154</v>
      </c>
      <c r="F167" s="1" t="s">
        <v>142</v>
      </c>
      <c r="G167" s="11">
        <v>2</v>
      </c>
      <c r="H167" s="11">
        <v>1</v>
      </c>
      <c r="I167" s="11">
        <v>3</v>
      </c>
    </row>
    <row r="168" spans="1:9" x14ac:dyDescent="0.15">
      <c r="A168" s="1" t="s">
        <v>7</v>
      </c>
      <c r="B168" s="1" t="s">
        <v>129</v>
      </c>
      <c r="C168" s="1" t="s">
        <v>130</v>
      </c>
      <c r="D168" s="5">
        <v>167</v>
      </c>
      <c r="E168" s="1" t="s">
        <v>155</v>
      </c>
      <c r="F168" s="1" t="s">
        <v>156</v>
      </c>
      <c r="G168" s="11">
        <v>6</v>
      </c>
      <c r="H168" s="11">
        <v>3</v>
      </c>
      <c r="I168" s="11">
        <v>11</v>
      </c>
    </row>
    <row r="169" spans="1:9" x14ac:dyDescent="0.15">
      <c r="A169" s="1" t="s">
        <v>7</v>
      </c>
      <c r="B169" s="1" t="s">
        <v>129</v>
      </c>
      <c r="C169" s="1" t="s">
        <v>130</v>
      </c>
      <c r="D169" s="5">
        <v>168</v>
      </c>
      <c r="E169" s="1" t="s">
        <v>157</v>
      </c>
      <c r="F169" s="1" t="s">
        <v>142</v>
      </c>
      <c r="G169" s="11">
        <v>2</v>
      </c>
      <c r="H169" s="11">
        <v>3</v>
      </c>
      <c r="I169" s="11">
        <v>27</v>
      </c>
    </row>
    <row r="170" spans="1:9" x14ac:dyDescent="0.15">
      <c r="A170" s="1" t="s">
        <v>7</v>
      </c>
      <c r="B170" s="1" t="s">
        <v>129</v>
      </c>
      <c r="C170" s="1" t="s">
        <v>130</v>
      </c>
      <c r="D170" s="5">
        <v>169</v>
      </c>
      <c r="E170" s="1" t="s">
        <v>158</v>
      </c>
      <c r="F170" s="1" t="s">
        <v>142</v>
      </c>
      <c r="G170" s="11">
        <v>3</v>
      </c>
      <c r="H170" s="11">
        <v>0</v>
      </c>
      <c r="I170" s="11">
        <v>29</v>
      </c>
    </row>
    <row r="171" spans="1:9" x14ac:dyDescent="0.15">
      <c r="A171" s="1" t="s">
        <v>7</v>
      </c>
      <c r="B171" s="1" t="s">
        <v>129</v>
      </c>
      <c r="C171" s="1" t="s">
        <v>130</v>
      </c>
      <c r="D171" s="5">
        <v>170</v>
      </c>
      <c r="E171" s="1" t="s">
        <v>159</v>
      </c>
      <c r="F171" s="1" t="s">
        <v>142</v>
      </c>
      <c r="G171" s="11">
        <v>2</v>
      </c>
      <c r="H171" s="11">
        <v>3</v>
      </c>
      <c r="I171" s="11">
        <v>4</v>
      </c>
    </row>
    <row r="172" spans="1:9" x14ac:dyDescent="0.15">
      <c r="A172" s="1" t="s">
        <v>7</v>
      </c>
      <c r="B172" s="1" t="s">
        <v>129</v>
      </c>
      <c r="C172" s="1" t="s">
        <v>130</v>
      </c>
      <c r="D172" s="5">
        <v>171</v>
      </c>
      <c r="E172" s="1" t="s">
        <v>160</v>
      </c>
      <c r="F172" s="1" t="s">
        <v>156</v>
      </c>
      <c r="G172" s="11">
        <v>4</v>
      </c>
      <c r="H172" s="11">
        <v>2</v>
      </c>
      <c r="I172" s="11">
        <v>20</v>
      </c>
    </row>
    <row r="173" spans="1:9" x14ac:dyDescent="0.15">
      <c r="A173" s="1" t="s">
        <v>7</v>
      </c>
      <c r="B173" s="1" t="s">
        <v>129</v>
      </c>
      <c r="C173" s="1" t="s">
        <v>130</v>
      </c>
      <c r="D173" s="5">
        <v>172</v>
      </c>
      <c r="E173" s="1" t="s">
        <v>161</v>
      </c>
      <c r="F173" s="1" t="s">
        <v>135</v>
      </c>
      <c r="G173" s="11">
        <v>4</v>
      </c>
      <c r="H173" s="11">
        <v>2</v>
      </c>
      <c r="I173" s="11">
        <v>20</v>
      </c>
    </row>
    <row r="174" spans="1:9" x14ac:dyDescent="0.15">
      <c r="A174" s="1" t="s">
        <v>7</v>
      </c>
      <c r="B174" s="1" t="s">
        <v>96</v>
      </c>
      <c r="C174" s="1" t="s">
        <v>97</v>
      </c>
      <c r="D174" s="5">
        <v>173</v>
      </c>
      <c r="E174" s="1" t="s">
        <v>101</v>
      </c>
      <c r="F174" s="1" t="s">
        <v>232</v>
      </c>
      <c r="G174" s="11">
        <v>10</v>
      </c>
      <c r="H174" s="11">
        <v>3</v>
      </c>
      <c r="I174" s="11">
        <v>28</v>
      </c>
    </row>
    <row r="175" spans="1:9" x14ac:dyDescent="0.15">
      <c r="A175" s="1" t="s">
        <v>7</v>
      </c>
      <c r="B175" s="1" t="s">
        <v>129</v>
      </c>
      <c r="C175" s="1" t="s">
        <v>130</v>
      </c>
      <c r="D175" s="5">
        <v>174</v>
      </c>
      <c r="E175" s="1" t="s">
        <v>162</v>
      </c>
      <c r="F175" s="1" t="s">
        <v>152</v>
      </c>
      <c r="G175" s="11">
        <v>9</v>
      </c>
      <c r="H175" s="11">
        <v>1</v>
      </c>
      <c r="I175" s="11">
        <v>3</v>
      </c>
    </row>
    <row r="176" spans="1:9" x14ac:dyDescent="0.15">
      <c r="A176" s="1" t="s">
        <v>7</v>
      </c>
      <c r="B176" s="1" t="s">
        <v>129</v>
      </c>
      <c r="C176" s="1" t="s">
        <v>130</v>
      </c>
      <c r="D176" s="5">
        <v>175</v>
      </c>
      <c r="E176" s="1" t="s">
        <v>163</v>
      </c>
      <c r="F176" s="1" t="s">
        <v>135</v>
      </c>
      <c r="G176" s="11">
        <v>4</v>
      </c>
      <c r="H176" s="11">
        <v>2</v>
      </c>
      <c r="I176" s="11">
        <v>20</v>
      </c>
    </row>
    <row r="177" spans="1:9" x14ac:dyDescent="0.15">
      <c r="A177" s="1" t="s">
        <v>7</v>
      </c>
      <c r="B177" s="1" t="s">
        <v>129</v>
      </c>
      <c r="C177" s="1" t="s">
        <v>130</v>
      </c>
      <c r="D177" s="5">
        <v>176</v>
      </c>
      <c r="E177" s="1" t="s">
        <v>164</v>
      </c>
      <c r="F177" s="1" t="s">
        <v>137</v>
      </c>
      <c r="G177" s="11">
        <v>4</v>
      </c>
      <c r="H177" s="11">
        <v>1</v>
      </c>
      <c r="I177" s="11">
        <v>31</v>
      </c>
    </row>
    <row r="178" spans="1:9" x14ac:dyDescent="0.15">
      <c r="A178" s="1" t="s">
        <v>7</v>
      </c>
      <c r="B178" s="1" t="s">
        <v>129</v>
      </c>
      <c r="C178" s="1" t="s">
        <v>130</v>
      </c>
      <c r="D178" s="5">
        <v>177</v>
      </c>
      <c r="E178" s="1" t="s">
        <v>165</v>
      </c>
      <c r="F178" s="1" t="s">
        <v>137</v>
      </c>
      <c r="G178" s="11">
        <v>4</v>
      </c>
      <c r="H178" s="11">
        <v>3</v>
      </c>
      <c r="I178" s="11">
        <v>22</v>
      </c>
    </row>
    <row r="179" spans="1:9" x14ac:dyDescent="0.15">
      <c r="A179" s="1" t="s">
        <v>7</v>
      </c>
      <c r="B179" s="1" t="s">
        <v>129</v>
      </c>
      <c r="C179" s="1" t="s">
        <v>130</v>
      </c>
      <c r="D179" s="5">
        <v>178</v>
      </c>
      <c r="E179" s="1" t="s">
        <v>166</v>
      </c>
      <c r="F179" s="1" t="s">
        <v>152</v>
      </c>
      <c r="G179" s="11">
        <v>4</v>
      </c>
      <c r="H179" s="11">
        <v>0</v>
      </c>
      <c r="I179" s="11">
        <v>23</v>
      </c>
    </row>
    <row r="180" spans="1:9" x14ac:dyDescent="0.15">
      <c r="A180" s="1" t="s">
        <v>7</v>
      </c>
      <c r="B180" s="1" t="s">
        <v>129</v>
      </c>
      <c r="C180" s="1" t="s">
        <v>130</v>
      </c>
      <c r="D180" s="5">
        <v>179</v>
      </c>
      <c r="E180" s="1" t="s">
        <v>167</v>
      </c>
      <c r="F180" s="1" t="s">
        <v>137</v>
      </c>
      <c r="G180" s="11">
        <v>2</v>
      </c>
      <c r="H180" s="11">
        <v>3</v>
      </c>
      <c r="I180" s="11">
        <v>15</v>
      </c>
    </row>
    <row r="181" spans="1:9" x14ac:dyDescent="0.15">
      <c r="A181" s="1" t="s">
        <v>7</v>
      </c>
      <c r="B181" s="1" t="s">
        <v>216</v>
      </c>
      <c r="C181" s="1" t="s">
        <v>197</v>
      </c>
      <c r="D181" s="5">
        <v>180</v>
      </c>
      <c r="E181" s="1" t="s">
        <v>227</v>
      </c>
      <c r="F181" s="1" t="s">
        <v>142</v>
      </c>
      <c r="H181" s="11">
        <v>3</v>
      </c>
      <c r="I181" s="11">
        <v>7</v>
      </c>
    </row>
    <row r="182" spans="1:9" x14ac:dyDescent="0.15">
      <c r="A182" s="1" t="s">
        <v>7</v>
      </c>
      <c r="B182" s="1" t="s">
        <v>216</v>
      </c>
      <c r="C182" s="1" t="s">
        <v>197</v>
      </c>
      <c r="D182" s="5">
        <v>181</v>
      </c>
      <c r="E182" s="1" t="s">
        <v>217</v>
      </c>
      <c r="F182" s="1" t="s">
        <v>233</v>
      </c>
      <c r="I182" s="11">
        <v>38</v>
      </c>
    </row>
    <row r="183" spans="1:9" x14ac:dyDescent="0.15">
      <c r="A183" s="1" t="s">
        <v>7</v>
      </c>
      <c r="B183" s="24" t="s">
        <v>216</v>
      </c>
      <c r="C183" s="24" t="s">
        <v>197</v>
      </c>
      <c r="D183" s="5">
        <v>182</v>
      </c>
      <c r="E183" s="24" t="s">
        <v>218</v>
      </c>
      <c r="F183" s="1" t="s">
        <v>176</v>
      </c>
      <c r="G183" s="11">
        <v>2</v>
      </c>
      <c r="H183" s="11">
        <v>1</v>
      </c>
      <c r="I183" s="11">
        <v>13</v>
      </c>
    </row>
    <row r="184" spans="1:9" x14ac:dyDescent="0.15">
      <c r="A184" s="1" t="s">
        <v>7</v>
      </c>
      <c r="B184" s="24" t="s">
        <v>216</v>
      </c>
      <c r="C184" s="24" t="s">
        <v>197</v>
      </c>
      <c r="D184" s="5">
        <v>183</v>
      </c>
      <c r="E184" s="24" t="s">
        <v>219</v>
      </c>
      <c r="F184" s="1" t="s">
        <v>176</v>
      </c>
      <c r="G184" s="11">
        <v>1</v>
      </c>
      <c r="H184" s="11">
        <v>0</v>
      </c>
      <c r="I184" s="11">
        <v>34</v>
      </c>
    </row>
    <row r="185" spans="1:9" x14ac:dyDescent="0.15">
      <c r="A185" s="1" t="s">
        <v>7</v>
      </c>
      <c r="B185" s="1" t="s">
        <v>129</v>
      </c>
      <c r="C185" s="1" t="s">
        <v>130</v>
      </c>
      <c r="D185" s="5">
        <v>184</v>
      </c>
      <c r="E185" s="1" t="s">
        <v>168</v>
      </c>
      <c r="F185" s="1" t="s">
        <v>137</v>
      </c>
      <c r="G185" s="11">
        <v>4</v>
      </c>
      <c r="H185" s="11">
        <v>3</v>
      </c>
      <c r="I185" s="11">
        <v>16</v>
      </c>
    </row>
    <row r="186" spans="1:9" x14ac:dyDescent="0.15">
      <c r="A186" s="1" t="s">
        <v>7</v>
      </c>
      <c r="B186" s="1" t="s">
        <v>129</v>
      </c>
      <c r="C186" s="1" t="s">
        <v>130</v>
      </c>
      <c r="D186" s="5">
        <v>185</v>
      </c>
      <c r="E186" s="1" t="s">
        <v>169</v>
      </c>
      <c r="F186" s="1" t="s">
        <v>152</v>
      </c>
      <c r="G186" s="11">
        <v>4</v>
      </c>
      <c r="H186" s="11">
        <v>1</v>
      </c>
      <c r="I186" s="11">
        <v>2</v>
      </c>
    </row>
    <row r="187" spans="1:9" x14ac:dyDescent="0.15">
      <c r="A187" s="1" t="s">
        <v>7</v>
      </c>
      <c r="B187" s="1" t="s">
        <v>129</v>
      </c>
      <c r="C187" s="1" t="s">
        <v>130</v>
      </c>
      <c r="D187" s="5">
        <v>186</v>
      </c>
      <c r="E187" s="1" t="s">
        <v>170</v>
      </c>
      <c r="F187" s="1" t="s">
        <v>137</v>
      </c>
      <c r="G187" s="11">
        <v>5</v>
      </c>
      <c r="H187" s="11">
        <v>3</v>
      </c>
      <c r="I187" s="11">
        <v>35</v>
      </c>
    </row>
    <row r="188" spans="1:9" x14ac:dyDescent="0.15">
      <c r="A188" s="1" t="s">
        <v>7</v>
      </c>
      <c r="B188" s="1" t="s">
        <v>129</v>
      </c>
      <c r="C188" s="1" t="s">
        <v>130</v>
      </c>
      <c r="D188" s="5">
        <v>187</v>
      </c>
      <c r="E188" s="1" t="s">
        <v>171</v>
      </c>
      <c r="F188" s="1" t="s">
        <v>137</v>
      </c>
      <c r="G188" s="11">
        <v>7</v>
      </c>
      <c r="H188" s="11">
        <v>2</v>
      </c>
      <c r="I188" s="11">
        <v>12</v>
      </c>
    </row>
    <row r="189" spans="1:9" x14ac:dyDescent="0.15">
      <c r="A189" s="1" t="s">
        <v>7</v>
      </c>
      <c r="B189" s="1" t="s">
        <v>216</v>
      </c>
      <c r="C189" s="1" t="s">
        <v>197</v>
      </c>
      <c r="D189" s="5">
        <v>188</v>
      </c>
      <c r="E189" s="1" t="s">
        <v>228</v>
      </c>
      <c r="F189" s="1" t="s">
        <v>142</v>
      </c>
      <c r="G189" s="11">
        <v>3</v>
      </c>
      <c r="H189" s="11">
        <v>0</v>
      </c>
      <c r="I189" s="11">
        <v>33</v>
      </c>
    </row>
    <row r="190" spans="1:9" x14ac:dyDescent="0.15">
      <c r="A190" s="1" t="s">
        <v>7</v>
      </c>
      <c r="B190" s="1" t="s">
        <v>216</v>
      </c>
      <c r="C190" s="1" t="s">
        <v>197</v>
      </c>
      <c r="D190" s="5">
        <v>189</v>
      </c>
      <c r="E190" s="1" t="s">
        <v>229</v>
      </c>
      <c r="F190" s="1" t="s">
        <v>152</v>
      </c>
      <c r="G190" s="11">
        <v>2</v>
      </c>
      <c r="H190" s="11">
        <v>0</v>
      </c>
      <c r="I190" s="11">
        <v>21</v>
      </c>
    </row>
    <row r="191" spans="1:9" x14ac:dyDescent="0.15">
      <c r="A191" s="1" t="s">
        <v>7</v>
      </c>
      <c r="B191" s="1" t="s">
        <v>216</v>
      </c>
      <c r="C191" s="1" t="s">
        <v>197</v>
      </c>
      <c r="D191" s="5">
        <v>190</v>
      </c>
      <c r="E191" s="1" t="s">
        <v>230</v>
      </c>
      <c r="F191" s="1" t="s">
        <v>152</v>
      </c>
      <c r="G191" s="11">
        <v>2</v>
      </c>
      <c r="H191" s="11">
        <v>2</v>
      </c>
      <c r="I191" s="11">
        <v>13</v>
      </c>
    </row>
    <row r="192" spans="1:9" x14ac:dyDescent="0.15">
      <c r="A192" s="1" t="s">
        <v>7</v>
      </c>
      <c r="B192" s="1" t="s">
        <v>216</v>
      </c>
      <c r="C192" s="1" t="s">
        <v>197</v>
      </c>
      <c r="D192" s="5">
        <v>191</v>
      </c>
      <c r="E192" s="1" t="s">
        <v>231</v>
      </c>
      <c r="F192" s="1" t="s">
        <v>142</v>
      </c>
      <c r="G192" s="11">
        <v>3</v>
      </c>
      <c r="H192" s="11">
        <v>1</v>
      </c>
      <c r="I192" s="11">
        <v>20</v>
      </c>
    </row>
    <row r="193" spans="1:9" x14ac:dyDescent="0.15">
      <c r="A193" s="1" t="s">
        <v>7</v>
      </c>
      <c r="B193" s="1" t="s">
        <v>216</v>
      </c>
      <c r="C193" s="1" t="s">
        <v>197</v>
      </c>
      <c r="D193" s="5">
        <v>192</v>
      </c>
      <c r="E193" s="1" t="s">
        <v>30</v>
      </c>
      <c r="F193" s="1" t="s">
        <v>135</v>
      </c>
      <c r="G193" s="11">
        <v>3</v>
      </c>
      <c r="H193" s="11">
        <v>0</v>
      </c>
      <c r="I193" s="11">
        <v>15</v>
      </c>
    </row>
    <row r="194" spans="1:9" x14ac:dyDescent="0.15">
      <c r="A194" s="1" t="s">
        <v>7</v>
      </c>
      <c r="B194" s="1" t="s">
        <v>216</v>
      </c>
      <c r="C194" s="1" t="s">
        <v>197</v>
      </c>
      <c r="D194" s="5">
        <v>193</v>
      </c>
      <c r="E194" s="1" t="s">
        <v>31</v>
      </c>
      <c r="F194" s="1" t="s">
        <v>137</v>
      </c>
      <c r="G194" s="11">
        <v>2</v>
      </c>
      <c r="H194" s="11">
        <v>1</v>
      </c>
      <c r="I194" s="11">
        <v>14</v>
      </c>
    </row>
    <row r="195" spans="1:9" x14ac:dyDescent="0.15">
      <c r="A195" s="1" t="s">
        <v>7</v>
      </c>
      <c r="B195" s="1" t="s">
        <v>216</v>
      </c>
      <c r="C195" s="1" t="s">
        <v>197</v>
      </c>
      <c r="D195" s="5">
        <v>194</v>
      </c>
      <c r="E195" s="1" t="s">
        <v>32</v>
      </c>
      <c r="F195" s="1" t="s">
        <v>152</v>
      </c>
      <c r="G195" s="11">
        <v>2</v>
      </c>
      <c r="H195" s="11">
        <v>0</v>
      </c>
      <c r="I195" s="11">
        <v>3</v>
      </c>
    </row>
    <row r="196" spans="1:9" x14ac:dyDescent="0.15">
      <c r="A196" s="1" t="s">
        <v>7</v>
      </c>
      <c r="B196" s="1" t="s">
        <v>216</v>
      </c>
      <c r="C196" s="1" t="s">
        <v>197</v>
      </c>
      <c r="D196" s="5">
        <v>195</v>
      </c>
      <c r="E196" s="1" t="s">
        <v>33</v>
      </c>
      <c r="F196" s="1" t="s">
        <v>137</v>
      </c>
      <c r="G196" s="11">
        <v>3</v>
      </c>
      <c r="H196" s="11">
        <v>1</v>
      </c>
      <c r="I196" s="11">
        <v>7</v>
      </c>
    </row>
    <row r="197" spans="1:9" x14ac:dyDescent="0.15">
      <c r="A197" s="1" t="s">
        <v>7</v>
      </c>
      <c r="B197" s="1" t="s">
        <v>216</v>
      </c>
      <c r="C197" s="1" t="s">
        <v>197</v>
      </c>
      <c r="D197" s="5">
        <v>196</v>
      </c>
      <c r="E197" s="1" t="s">
        <v>34</v>
      </c>
      <c r="F197" s="1" t="s">
        <v>137</v>
      </c>
      <c r="G197" s="11">
        <v>2</v>
      </c>
      <c r="H197" s="11">
        <v>2</v>
      </c>
      <c r="I197" s="11">
        <v>0</v>
      </c>
    </row>
    <row r="198" spans="1:9" x14ac:dyDescent="0.15">
      <c r="A198" s="1" t="s">
        <v>7</v>
      </c>
      <c r="B198" s="1" t="s">
        <v>216</v>
      </c>
      <c r="C198" s="1" t="s">
        <v>197</v>
      </c>
      <c r="D198" s="5">
        <v>197</v>
      </c>
      <c r="E198" s="1" t="s">
        <v>35</v>
      </c>
      <c r="F198" s="1" t="s">
        <v>156</v>
      </c>
      <c r="G198" s="11">
        <v>2</v>
      </c>
      <c r="H198" s="11">
        <v>2</v>
      </c>
      <c r="I198" s="11">
        <v>20</v>
      </c>
    </row>
    <row r="199" spans="1:9" x14ac:dyDescent="0.15">
      <c r="A199" s="1" t="s">
        <v>7</v>
      </c>
      <c r="B199" s="1" t="s">
        <v>216</v>
      </c>
      <c r="C199" s="1" t="s">
        <v>197</v>
      </c>
      <c r="D199" s="5">
        <v>198</v>
      </c>
      <c r="E199" s="1" t="s">
        <v>43</v>
      </c>
      <c r="F199" s="1" t="s">
        <v>137</v>
      </c>
      <c r="G199" s="11">
        <v>2</v>
      </c>
      <c r="H199" s="11">
        <v>2</v>
      </c>
      <c r="I199" s="11">
        <v>14</v>
      </c>
    </row>
    <row r="200" spans="1:9" x14ac:dyDescent="0.15">
      <c r="A200" s="1" t="s">
        <v>7</v>
      </c>
      <c r="B200" s="1" t="s">
        <v>114</v>
      </c>
      <c r="C200" s="1" t="s">
        <v>197</v>
      </c>
      <c r="D200" s="5">
        <v>199</v>
      </c>
      <c r="E200" s="1" t="s">
        <v>115</v>
      </c>
      <c r="F200" s="1" t="s">
        <v>137</v>
      </c>
      <c r="G200" s="11">
        <v>1</v>
      </c>
      <c r="H200" s="11">
        <v>3</v>
      </c>
      <c r="I200" s="11">
        <v>1</v>
      </c>
    </row>
    <row r="201" spans="1:9" x14ac:dyDescent="0.15">
      <c r="A201" s="1" t="s">
        <v>7</v>
      </c>
      <c r="B201" s="1" t="s">
        <v>193</v>
      </c>
      <c r="C201" s="1" t="s">
        <v>194</v>
      </c>
      <c r="D201" s="5">
        <v>200</v>
      </c>
      <c r="E201" s="1" t="s">
        <v>195</v>
      </c>
      <c r="F201" s="1" t="s">
        <v>137</v>
      </c>
      <c r="G201" s="11">
        <v>4</v>
      </c>
      <c r="H201" s="11">
        <v>3</v>
      </c>
      <c r="I201" s="11">
        <v>8</v>
      </c>
    </row>
    <row r="202" spans="1:9" x14ac:dyDescent="0.15">
      <c r="A202" s="1" t="s">
        <v>7</v>
      </c>
      <c r="B202" s="1" t="s">
        <v>96</v>
      </c>
      <c r="C202" s="1" t="s">
        <v>97</v>
      </c>
      <c r="D202" s="5">
        <v>202</v>
      </c>
      <c r="E202" s="1" t="s">
        <v>102</v>
      </c>
      <c r="F202" s="1" t="s">
        <v>234</v>
      </c>
      <c r="G202" s="11">
        <v>1685</v>
      </c>
      <c r="H202" s="11">
        <v>1</v>
      </c>
      <c r="I202" s="11">
        <v>9</v>
      </c>
    </row>
    <row r="203" spans="1:9" x14ac:dyDescent="0.15">
      <c r="A203" s="1" t="s">
        <v>7</v>
      </c>
      <c r="B203" s="1" t="s">
        <v>57</v>
      </c>
      <c r="C203" s="1" t="s">
        <v>58</v>
      </c>
      <c r="D203" s="5">
        <v>210</v>
      </c>
      <c r="E203" s="1" t="s">
        <v>59</v>
      </c>
      <c r="F203" s="1" t="s">
        <v>234</v>
      </c>
      <c r="H203" s="11">
        <v>1</v>
      </c>
      <c r="I203" s="11">
        <v>2</v>
      </c>
    </row>
    <row r="204" spans="1:9" s="4" customFormat="1" x14ac:dyDescent="0.15">
      <c r="A204" s="13" t="s">
        <v>7</v>
      </c>
      <c r="B204" s="4" t="s">
        <v>114</v>
      </c>
      <c r="C204" s="4" t="s">
        <v>25</v>
      </c>
      <c r="D204" s="5" t="s">
        <v>8</v>
      </c>
      <c r="G204" s="12">
        <v>1</v>
      </c>
      <c r="H204" s="12">
        <v>3</v>
      </c>
      <c r="I204" s="12">
        <v>1</v>
      </c>
    </row>
    <row r="205" spans="1:9" s="4" customFormat="1" x14ac:dyDescent="0.15">
      <c r="A205" s="13" t="s">
        <v>7</v>
      </c>
      <c r="B205" s="4" t="s">
        <v>13</v>
      </c>
      <c r="C205" s="4" t="s">
        <v>194</v>
      </c>
      <c r="D205" s="5" t="s">
        <v>8</v>
      </c>
      <c r="G205" s="12">
        <v>4</v>
      </c>
      <c r="H205" s="12">
        <v>3</v>
      </c>
      <c r="I205" s="12">
        <v>8</v>
      </c>
    </row>
    <row r="206" spans="1:9" s="4" customFormat="1" x14ac:dyDescent="0.15">
      <c r="A206" s="13" t="s">
        <v>7</v>
      </c>
      <c r="B206" s="4" t="s">
        <v>12</v>
      </c>
      <c r="C206" s="4" t="s">
        <v>188</v>
      </c>
      <c r="D206" s="5" t="s">
        <v>8</v>
      </c>
      <c r="G206" s="12">
        <v>7</v>
      </c>
      <c r="H206" s="11">
        <v>0</v>
      </c>
      <c r="I206" s="12">
        <v>24</v>
      </c>
    </row>
    <row r="207" spans="1:9" s="4" customFormat="1" x14ac:dyDescent="0.15">
      <c r="A207" s="13" t="s">
        <v>7</v>
      </c>
      <c r="B207" s="4" t="s">
        <v>24</v>
      </c>
      <c r="C207" s="4" t="s">
        <v>197</v>
      </c>
      <c r="D207" s="5" t="s">
        <v>8</v>
      </c>
      <c r="G207" s="12">
        <v>26</v>
      </c>
      <c r="H207" s="12">
        <v>1</v>
      </c>
      <c r="I207" s="12">
        <v>25</v>
      </c>
    </row>
    <row r="208" spans="1:9" s="4" customFormat="1" x14ac:dyDescent="0.15">
      <c r="A208" s="13" t="s">
        <v>7</v>
      </c>
      <c r="B208" s="4" t="s">
        <v>20</v>
      </c>
      <c r="C208" s="4" t="s">
        <v>172</v>
      </c>
      <c r="D208" s="5" t="s">
        <v>8</v>
      </c>
      <c r="G208" s="12">
        <v>45</v>
      </c>
      <c r="H208" s="12">
        <v>2</v>
      </c>
      <c r="I208" s="12">
        <v>35</v>
      </c>
    </row>
    <row r="209" spans="1:9" s="4" customFormat="1" x14ac:dyDescent="0.15">
      <c r="A209" s="13" t="s">
        <v>7</v>
      </c>
      <c r="B209" s="4" t="s">
        <v>11</v>
      </c>
      <c r="C209" s="4" t="s">
        <v>178</v>
      </c>
      <c r="D209" s="5" t="s">
        <v>8</v>
      </c>
      <c r="G209" s="12">
        <v>46</v>
      </c>
      <c r="H209" s="11">
        <v>0</v>
      </c>
      <c r="I209" s="12">
        <v>22</v>
      </c>
    </row>
    <row r="210" spans="1:9" s="4" customFormat="1" x14ac:dyDescent="0.15">
      <c r="A210" s="13" t="s">
        <v>7</v>
      </c>
      <c r="B210" s="4" t="s">
        <v>26</v>
      </c>
      <c r="C210" s="4" t="s">
        <v>213</v>
      </c>
      <c r="D210" s="5" t="s">
        <v>8</v>
      </c>
      <c r="G210" s="12">
        <v>52</v>
      </c>
      <c r="H210" s="12">
        <v>1</v>
      </c>
      <c r="I210" s="12">
        <v>13</v>
      </c>
    </row>
    <row r="211" spans="1:9" s="4" customFormat="1" x14ac:dyDescent="0.15">
      <c r="A211" s="13" t="s">
        <v>7</v>
      </c>
      <c r="B211" s="4" t="s">
        <v>17</v>
      </c>
      <c r="C211" s="4" t="s">
        <v>175</v>
      </c>
      <c r="D211" s="5" t="s">
        <v>8</v>
      </c>
      <c r="G211" s="12">
        <v>53</v>
      </c>
      <c r="H211" s="12">
        <v>1</v>
      </c>
      <c r="I211" s="12">
        <v>5</v>
      </c>
    </row>
    <row r="212" spans="1:9" s="4" customFormat="1" x14ac:dyDescent="0.15">
      <c r="A212" s="13" t="s">
        <v>7</v>
      </c>
      <c r="B212" s="4" t="s">
        <v>18</v>
      </c>
      <c r="C212" s="4" t="s">
        <v>172</v>
      </c>
      <c r="D212" s="5" t="s">
        <v>8</v>
      </c>
      <c r="G212" s="12">
        <v>88</v>
      </c>
      <c r="H212" s="12">
        <v>2</v>
      </c>
      <c r="I212" s="12">
        <v>19</v>
      </c>
    </row>
    <row r="213" spans="1:9" s="4" customFormat="1" x14ac:dyDescent="0.15">
      <c r="A213" s="13" t="s">
        <v>7</v>
      </c>
      <c r="B213" s="4" t="s">
        <v>14</v>
      </c>
      <c r="C213" s="4" t="s">
        <v>197</v>
      </c>
      <c r="D213" s="5" t="s">
        <v>8</v>
      </c>
      <c r="G213" s="12">
        <v>90</v>
      </c>
      <c r="H213" s="12">
        <v>1</v>
      </c>
      <c r="I213" s="12">
        <v>2</v>
      </c>
    </row>
    <row r="214" spans="1:9" s="4" customFormat="1" x14ac:dyDescent="0.15">
      <c r="A214" s="13" t="s">
        <v>7</v>
      </c>
      <c r="B214" s="4" t="s">
        <v>16</v>
      </c>
      <c r="C214" s="4" t="s">
        <v>197</v>
      </c>
      <c r="D214" s="5" t="s">
        <v>8</v>
      </c>
      <c r="G214" s="12">
        <v>90</v>
      </c>
      <c r="H214" s="11">
        <v>0</v>
      </c>
      <c r="I214" s="12">
        <v>23</v>
      </c>
    </row>
    <row r="215" spans="1:9" s="4" customFormat="1" x14ac:dyDescent="0.15">
      <c r="A215" s="13" t="s">
        <v>7</v>
      </c>
      <c r="B215" s="4" t="s">
        <v>81</v>
      </c>
      <c r="C215" s="4" t="s">
        <v>65</v>
      </c>
      <c r="D215" s="5" t="s">
        <v>8</v>
      </c>
      <c r="G215" s="12">
        <v>137</v>
      </c>
      <c r="H215" s="11">
        <v>0</v>
      </c>
      <c r="I215" s="12">
        <v>36</v>
      </c>
    </row>
    <row r="216" spans="1:9" s="4" customFormat="1" x14ac:dyDescent="0.15">
      <c r="A216" s="13" t="s">
        <v>7</v>
      </c>
      <c r="B216" s="4" t="s">
        <v>9</v>
      </c>
      <c r="C216" s="4" t="s">
        <v>130</v>
      </c>
      <c r="D216" s="5" t="s">
        <v>8</v>
      </c>
      <c r="G216" s="12">
        <v>140</v>
      </c>
      <c r="H216" s="12">
        <v>3</v>
      </c>
      <c r="I216" s="12">
        <v>35</v>
      </c>
    </row>
    <row r="217" spans="1:9" s="4" customFormat="1" x14ac:dyDescent="0.15">
      <c r="A217" s="13" t="s">
        <v>7</v>
      </c>
      <c r="B217" s="4" t="s">
        <v>21</v>
      </c>
      <c r="C217" s="4" t="s">
        <v>97</v>
      </c>
      <c r="D217" s="5" t="s">
        <v>8</v>
      </c>
      <c r="G217" s="12">
        <v>1072</v>
      </c>
      <c r="H217" s="12">
        <v>1</v>
      </c>
      <c r="I217" s="12">
        <v>9</v>
      </c>
    </row>
    <row r="218" spans="1:9" s="4" customFormat="1" x14ac:dyDescent="0.15">
      <c r="A218" s="13" t="s">
        <v>7</v>
      </c>
      <c r="B218" s="4" t="s">
        <v>9</v>
      </c>
      <c r="C218" s="4" t="s">
        <v>172</v>
      </c>
      <c r="D218" s="5" t="s">
        <v>8</v>
      </c>
      <c r="G218" s="12"/>
      <c r="H218" s="12"/>
      <c r="I218" s="12">
        <v>20</v>
      </c>
    </row>
    <row r="219" spans="1:9" s="4" customFormat="1" x14ac:dyDescent="0.15">
      <c r="A219" s="13" t="s">
        <v>7</v>
      </c>
      <c r="B219" s="4" t="s">
        <v>10</v>
      </c>
      <c r="C219" s="4" t="s">
        <v>175</v>
      </c>
      <c r="D219" s="5" t="s">
        <v>8</v>
      </c>
      <c r="G219" s="12"/>
      <c r="H219" s="12"/>
      <c r="I219" s="12">
        <v>22</v>
      </c>
    </row>
    <row r="220" spans="1:9" s="4" customFormat="1" x14ac:dyDescent="0.15">
      <c r="A220" s="13" t="s">
        <v>7</v>
      </c>
      <c r="B220" s="4" t="s">
        <v>212</v>
      </c>
      <c r="C220" s="4" t="s">
        <v>213</v>
      </c>
      <c r="D220" s="5" t="s">
        <v>8</v>
      </c>
      <c r="G220" s="12"/>
      <c r="H220" s="12"/>
      <c r="I220" s="12">
        <v>25</v>
      </c>
    </row>
    <row r="221" spans="1:9" s="4" customFormat="1" x14ac:dyDescent="0.15">
      <c r="A221" s="13" t="s">
        <v>7</v>
      </c>
      <c r="B221" s="4" t="s">
        <v>15</v>
      </c>
      <c r="C221" s="4" t="s">
        <v>124</v>
      </c>
      <c r="D221" s="5" t="s">
        <v>8</v>
      </c>
      <c r="G221" s="12"/>
      <c r="H221" s="12"/>
      <c r="I221" s="12">
        <v>22</v>
      </c>
    </row>
    <row r="222" spans="1:9" s="4" customFormat="1" x14ac:dyDescent="0.15">
      <c r="A222" s="13" t="s">
        <v>7</v>
      </c>
      <c r="B222" s="4" t="s">
        <v>19</v>
      </c>
      <c r="C222" s="4" t="s">
        <v>58</v>
      </c>
      <c r="D222" s="5" t="s">
        <v>8</v>
      </c>
      <c r="G222" s="12"/>
      <c r="H222" s="12">
        <v>1</v>
      </c>
      <c r="I222" s="12">
        <v>2</v>
      </c>
    </row>
    <row r="223" spans="1:9" s="4" customFormat="1" x14ac:dyDescent="0.15">
      <c r="A223" s="13" t="s">
        <v>7</v>
      </c>
      <c r="B223" s="4" t="s">
        <v>62</v>
      </c>
      <c r="C223" s="4" t="s">
        <v>175</v>
      </c>
      <c r="D223" s="5" t="s">
        <v>8</v>
      </c>
      <c r="G223" s="12"/>
      <c r="H223" s="12"/>
      <c r="I223" s="12">
        <v>35</v>
      </c>
    </row>
    <row r="224" spans="1:9" s="4" customFormat="1" x14ac:dyDescent="0.15">
      <c r="A224" s="13" t="s">
        <v>7</v>
      </c>
      <c r="B224" s="4" t="s">
        <v>62</v>
      </c>
      <c r="C224" s="4" t="s">
        <v>61</v>
      </c>
      <c r="D224" s="5" t="s">
        <v>8</v>
      </c>
      <c r="G224" s="12"/>
      <c r="H224" s="12"/>
      <c r="I224" s="12">
        <v>4</v>
      </c>
    </row>
    <row r="225" spans="1:10" s="4" customFormat="1" x14ac:dyDescent="0.15">
      <c r="A225" s="13" t="s">
        <v>7</v>
      </c>
      <c r="B225" s="4" t="s">
        <v>22</v>
      </c>
      <c r="C225" s="4" t="s">
        <v>178</v>
      </c>
      <c r="D225" s="5" t="s">
        <v>8</v>
      </c>
      <c r="G225" s="12"/>
      <c r="H225" s="12"/>
      <c r="I225" s="12">
        <v>20</v>
      </c>
    </row>
    <row r="226" spans="1:10" s="4" customFormat="1" x14ac:dyDescent="0.15">
      <c r="A226" s="13" t="s">
        <v>7</v>
      </c>
      <c r="B226" s="4" t="s">
        <v>23</v>
      </c>
      <c r="C226" s="4" t="s">
        <v>172</v>
      </c>
      <c r="D226" s="5" t="s">
        <v>8</v>
      </c>
      <c r="G226" s="12"/>
      <c r="H226" s="12"/>
      <c r="I226" s="12">
        <v>38</v>
      </c>
    </row>
    <row r="227" spans="1:10" s="4" customFormat="1" x14ac:dyDescent="0.15">
      <c r="D227" s="5"/>
      <c r="G227" s="12"/>
      <c r="H227" s="12"/>
      <c r="I227" s="12"/>
    </row>
    <row r="228" spans="1:10" s="4" customFormat="1" x14ac:dyDescent="0.15">
      <c r="D228" s="5"/>
      <c r="G228" s="12"/>
      <c r="H228" s="12"/>
      <c r="I228" s="12"/>
    </row>
    <row r="229" spans="1:10" s="4" customFormat="1" x14ac:dyDescent="0.15">
      <c r="D229" s="5"/>
      <c r="F229" s="25" t="s">
        <v>252</v>
      </c>
      <c r="G229" s="25" t="s">
        <v>251</v>
      </c>
    </row>
    <row r="230" spans="1:10" x14ac:dyDescent="0.15">
      <c r="F230" s="4" t="s">
        <v>250</v>
      </c>
      <c r="G230" s="11">
        <v>786</v>
      </c>
      <c r="H230" s="12"/>
      <c r="I230" s="12"/>
      <c r="J230" s="6"/>
    </row>
    <row r="231" spans="1:10" x14ac:dyDescent="0.15">
      <c r="F231" s="4" t="s">
        <v>249</v>
      </c>
      <c r="G231" s="12">
        <v>1072</v>
      </c>
      <c r="J231" s="7"/>
    </row>
    <row r="232" spans="1:10" x14ac:dyDescent="0.15">
      <c r="J232" s="7"/>
    </row>
    <row r="233" spans="1:10" x14ac:dyDescent="0.15">
      <c r="F233" s="4" t="s">
        <v>248</v>
      </c>
      <c r="G233" s="12">
        <v>1859</v>
      </c>
      <c r="H233" s="12"/>
      <c r="I233" s="12"/>
      <c r="J233" s="6"/>
    </row>
  </sheetData>
  <autoFilter ref="A1:I226" xr:uid="{00000000-0001-0000-0000-000000000000}"/>
  <phoneticPr fontId="0" type="noConversion"/>
  <printOptions gridLines="1"/>
  <pageMargins left="0.98425196850393704" right="2.0370370370370372" top="1.1811023622047245" bottom="0.78740157480314965" header="0.59055118110236227" footer="0.59055118110236227"/>
  <pageSetup paperSize="9" orientation="landscape" verticalDpi="0"/>
  <headerFooter>
    <oddHeader>&amp;C&amp;"Arial,Bold"&amp;14&amp;KFF0000BUBNELL TITHE AWARD&amp;R&amp;"Times New Roman,Regular"
Page &amp;P of  &amp;N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30"/>
  <sheetViews>
    <sheetView topLeftCell="A4" zoomScale="150" zoomScaleNormal="150" zoomScalePageLayoutView="150" workbookViewId="0">
      <selection activeCell="A20" sqref="A20:I30"/>
    </sheetView>
  </sheetViews>
  <sheetFormatPr baseColWidth="10" defaultRowHeight="13" x14ac:dyDescent="0.15"/>
  <cols>
    <col min="1" max="1" width="12.6640625" customWidth="1"/>
    <col min="2" max="2" width="7.1640625" customWidth="1"/>
    <col min="3" max="3" width="6.1640625" customWidth="1"/>
    <col min="4" max="4" width="8.33203125" customWidth="1"/>
    <col min="5" max="5" width="7.5" customWidth="1"/>
    <col min="6" max="6" width="7.1640625" customWidth="1"/>
    <col min="7" max="7" width="6.1640625" customWidth="1"/>
    <col min="8" max="8" width="7" customWidth="1"/>
    <col min="9" max="9" width="5.1640625" customWidth="1"/>
    <col min="10" max="10" width="6.1640625" customWidth="1"/>
    <col min="11" max="11" width="7.33203125" customWidth="1"/>
    <col min="12" max="12" width="10" customWidth="1"/>
  </cols>
  <sheetData>
    <row r="3" spans="1:2" x14ac:dyDescent="0.15">
      <c r="A3" s="14" t="s">
        <v>237</v>
      </c>
    </row>
    <row r="4" spans="1:2" x14ac:dyDescent="0.15">
      <c r="A4" s="14" t="s">
        <v>239</v>
      </c>
      <c r="B4" t="s">
        <v>236</v>
      </c>
    </row>
    <row r="5" spans="1:2" x14ac:dyDescent="0.15">
      <c r="A5" s="10" t="s">
        <v>203</v>
      </c>
      <c r="B5" s="15">
        <v>368</v>
      </c>
    </row>
    <row r="6" spans="1:2" x14ac:dyDescent="0.15">
      <c r="A6" s="10" t="s">
        <v>156</v>
      </c>
      <c r="B6" s="15">
        <v>11117</v>
      </c>
    </row>
    <row r="7" spans="1:2" x14ac:dyDescent="0.15">
      <c r="A7" s="10" t="s">
        <v>176</v>
      </c>
      <c r="B7" s="15">
        <v>1999</v>
      </c>
    </row>
    <row r="8" spans="1:2" x14ac:dyDescent="0.15">
      <c r="A8" s="10" t="s">
        <v>137</v>
      </c>
      <c r="B8" s="15">
        <v>33376</v>
      </c>
    </row>
    <row r="9" spans="1:2" x14ac:dyDescent="0.15">
      <c r="A9" s="10" t="s">
        <v>234</v>
      </c>
      <c r="B9" s="15">
        <v>269691</v>
      </c>
    </row>
    <row r="10" spans="1:2" x14ac:dyDescent="0.15">
      <c r="A10" s="10" t="s">
        <v>152</v>
      </c>
      <c r="B10" s="15">
        <v>19243</v>
      </c>
    </row>
    <row r="11" spans="1:2" x14ac:dyDescent="0.15">
      <c r="A11" s="10" t="s">
        <v>142</v>
      </c>
      <c r="B11" s="15">
        <v>39918</v>
      </c>
    </row>
    <row r="12" spans="1:2" x14ac:dyDescent="0.15">
      <c r="A12" s="10" t="s">
        <v>232</v>
      </c>
      <c r="B12" s="15">
        <v>2720</v>
      </c>
    </row>
    <row r="13" spans="1:2" x14ac:dyDescent="0.15">
      <c r="A13" s="10" t="s">
        <v>135</v>
      </c>
      <c r="B13" s="15">
        <v>20247</v>
      </c>
    </row>
    <row r="14" spans="1:2" x14ac:dyDescent="0.15">
      <c r="A14" s="10" t="s">
        <v>233</v>
      </c>
      <c r="B14" s="15">
        <v>272</v>
      </c>
    </row>
    <row r="15" spans="1:2" x14ac:dyDescent="0.15">
      <c r="A15" s="10" t="s">
        <v>238</v>
      </c>
      <c r="B15" s="15">
        <v>398951</v>
      </c>
    </row>
    <row r="20" spans="1:9" x14ac:dyDescent="0.15">
      <c r="A20" s="17" t="s">
        <v>203</v>
      </c>
      <c r="B20" s="18">
        <v>368</v>
      </c>
    </row>
    <row r="21" spans="1:9" x14ac:dyDescent="0.15">
      <c r="A21" s="17" t="s">
        <v>156</v>
      </c>
      <c r="B21" s="18">
        <v>11117</v>
      </c>
    </row>
    <row r="22" spans="1:9" x14ac:dyDescent="0.15">
      <c r="A22" s="17" t="s">
        <v>176</v>
      </c>
      <c r="B22" s="18">
        <v>1999</v>
      </c>
      <c r="E22" t="s">
        <v>242</v>
      </c>
      <c r="F22" t="s">
        <v>240</v>
      </c>
      <c r="G22" t="s">
        <v>241</v>
      </c>
      <c r="H22" t="s">
        <v>235</v>
      </c>
      <c r="I22" t="s">
        <v>243</v>
      </c>
    </row>
    <row r="23" spans="1:9" x14ac:dyDescent="0.15">
      <c r="A23" s="17" t="s">
        <v>137</v>
      </c>
      <c r="B23" s="18">
        <v>33376</v>
      </c>
      <c r="E23" s="20">
        <v>368</v>
      </c>
      <c r="F23">
        <f>INT(E23/160)</f>
        <v>2</v>
      </c>
      <c r="I23">
        <f>E23-F23*160</f>
        <v>48</v>
      </c>
    </row>
    <row r="24" spans="1:9" x14ac:dyDescent="0.15">
      <c r="A24" s="17" t="s">
        <v>234</v>
      </c>
      <c r="B24" s="18">
        <v>269691</v>
      </c>
      <c r="E24">
        <f>I23</f>
        <v>48</v>
      </c>
      <c r="G24">
        <f>INT(E24/40)</f>
        <v>1</v>
      </c>
      <c r="I24">
        <f>E24-G24*40</f>
        <v>8</v>
      </c>
    </row>
    <row r="25" spans="1:9" x14ac:dyDescent="0.15">
      <c r="A25" s="17" t="s">
        <v>152</v>
      </c>
      <c r="B25" s="18">
        <v>19243</v>
      </c>
    </row>
    <row r="26" spans="1:9" x14ac:dyDescent="0.15">
      <c r="A26" s="17" t="s">
        <v>142</v>
      </c>
      <c r="B26" s="18">
        <v>39918</v>
      </c>
    </row>
    <row r="27" spans="1:9" x14ac:dyDescent="0.15">
      <c r="A27" s="17" t="s">
        <v>232</v>
      </c>
      <c r="B27" s="18">
        <v>2720</v>
      </c>
      <c r="F27" s="20">
        <f>F23</f>
        <v>2</v>
      </c>
      <c r="G27" s="20">
        <f>G24</f>
        <v>1</v>
      </c>
      <c r="H27" s="20">
        <f>I24</f>
        <v>8</v>
      </c>
    </row>
    <row r="28" spans="1:9" x14ac:dyDescent="0.15">
      <c r="A28" s="17" t="s">
        <v>135</v>
      </c>
      <c r="B28" s="18">
        <v>20247</v>
      </c>
    </row>
    <row r="29" spans="1:9" ht="14" thickBot="1" x14ac:dyDescent="0.2">
      <c r="A29" s="17" t="s">
        <v>233</v>
      </c>
      <c r="B29" s="18">
        <v>272</v>
      </c>
    </row>
    <row r="30" spans="1:9" ht="14" thickTop="1" x14ac:dyDescent="0.15">
      <c r="A30" s="19" t="s">
        <v>238</v>
      </c>
      <c r="B30" s="16">
        <v>398951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"/>
  <sheetViews>
    <sheetView workbookViewId="0">
      <selection activeCell="A3" sqref="A3:A9"/>
    </sheetView>
  </sheetViews>
  <sheetFormatPr baseColWidth="10" defaultColWidth="8.83203125" defaultRowHeight="13" x14ac:dyDescent="0.15"/>
  <cols>
    <col min="1" max="1" width="14.5" style="10" customWidth="1"/>
    <col min="3" max="3" width="19.5" customWidth="1"/>
    <col min="4" max="4" width="12.5" style="2" customWidth="1"/>
    <col min="5" max="5" width="4" style="2" customWidth="1"/>
    <col min="6" max="6" width="5.1640625" style="2" customWidth="1"/>
  </cols>
  <sheetData>
    <row r="1" spans="1:6" s="3" customFormat="1" ht="18" x14ac:dyDescent="0.2">
      <c r="A1" s="9" t="s">
        <v>0</v>
      </c>
      <c r="D1" s="8"/>
      <c r="E1" s="8"/>
      <c r="F1" s="8"/>
    </row>
    <row r="3" spans="1:6" x14ac:dyDescent="0.15">
      <c r="A3" s="4" t="s">
        <v>128</v>
      </c>
    </row>
    <row r="4" spans="1:6" x14ac:dyDescent="0.15">
      <c r="A4" s="1" t="s">
        <v>127</v>
      </c>
    </row>
    <row r="5" spans="1:6" x14ac:dyDescent="0.15">
      <c r="A5" s="6" t="s">
        <v>126</v>
      </c>
    </row>
    <row r="6" spans="1:6" x14ac:dyDescent="0.15">
      <c r="A6" s="7" t="s">
        <v>125</v>
      </c>
    </row>
    <row r="7" spans="1:6" x14ac:dyDescent="0.15">
      <c r="A7" s="7" t="s">
        <v>27</v>
      </c>
    </row>
    <row r="8" spans="1:6" x14ac:dyDescent="0.15">
      <c r="A8" s="7" t="s">
        <v>28</v>
      </c>
    </row>
    <row r="9" spans="1:6" x14ac:dyDescent="0.15">
      <c r="A9" s="7" t="s">
        <v>29</v>
      </c>
    </row>
  </sheetData>
  <phoneticPr fontId="0" type="noConversion"/>
  <pageMargins left="0.75" right="0.75" top="1" bottom="1" header="0.5" footer="0.5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Sched</vt:lpstr>
      <vt:lpstr>Pivot</vt:lpstr>
      <vt:lpstr>Notes</vt:lpstr>
      <vt:lpstr>Sched!Print_Titles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cp:lastPrinted>2012-08-15T18:07:39Z</cp:lastPrinted>
  <dcterms:created xsi:type="dcterms:W3CDTF">2004-01-23T10:32:41Z</dcterms:created>
  <dcterms:modified xsi:type="dcterms:W3CDTF">2022-08-14T14:20:44Z</dcterms:modified>
</cp:coreProperties>
</file>